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75" windowWidth="11070" windowHeight="8805" tabRatio="746" firstSheet="8" activeTab="19"/>
  </bookViews>
  <sheets>
    <sheet name="Cuadro 1.1" sheetId="4" r:id="rId1"/>
    <sheet name="Cuadro 1.2" sheetId="5" r:id="rId2"/>
    <sheet name="Cuadro 1.3" sheetId="6" r:id="rId3"/>
    <sheet name="Cuadro 1.4" sheetId="25" r:id="rId4"/>
    <sheet name="Cuadro 1.5" sheetId="13" r:id="rId5"/>
    <sheet name="Cuadro 1.6" sheetId="1" r:id="rId6"/>
    <sheet name="Cuadro 1.7" sheetId="7" r:id="rId7"/>
    <sheet name="Cuadro 1.8" sheetId="9" r:id="rId8"/>
    <sheet name="Cuadro 1.9" sheetId="10" r:id="rId9"/>
    <sheet name="Cuadro 1.10" sheetId="11" r:id="rId10"/>
    <sheet name="Cuadro 1.11" sheetId="12" r:id="rId11"/>
    <sheet name="Cuadro 1.12" sheetId="14" r:id="rId12"/>
    <sheet name="Anexo1" sheetId="28" r:id="rId13"/>
    <sheet name="Anexo2" sheetId="27" r:id="rId14"/>
    <sheet name="Anexo3" sheetId="2" r:id="rId15"/>
    <sheet name="Anexo4" sheetId="3" r:id="rId16"/>
    <sheet name="Anexo5" sheetId="8" r:id="rId17"/>
    <sheet name="Anexo6" sheetId="16" r:id="rId18"/>
    <sheet name="Anexo7" sheetId="17" r:id="rId19"/>
    <sheet name="Anexo8" sheetId="26" r:id="rId20"/>
  </sheets>
  <calcPr calcId="145621"/>
</workbook>
</file>

<file path=xl/calcChain.xml><?xml version="1.0" encoding="utf-8"?>
<calcChain xmlns="http://schemas.openxmlformats.org/spreadsheetml/2006/main">
  <c r="AC26" i="26" l="1"/>
  <c r="AB26" i="26"/>
  <c r="AA26" i="26"/>
  <c r="Z26" i="26"/>
  <c r="Y26" i="26"/>
  <c r="X26" i="26"/>
  <c r="W26" i="26"/>
  <c r="V26" i="26"/>
  <c r="U26" i="26"/>
  <c r="T26" i="26"/>
  <c r="S26" i="26"/>
  <c r="AC25" i="26"/>
  <c r="AB25" i="26"/>
  <c r="AA25" i="26"/>
  <c r="Z25" i="26"/>
  <c r="Y25" i="26"/>
  <c r="X25" i="26"/>
  <c r="W25" i="26"/>
  <c r="V25" i="26"/>
  <c r="U25" i="26"/>
  <c r="T25" i="26"/>
  <c r="S25" i="26"/>
  <c r="AC24" i="26"/>
  <c r="AB24" i="26"/>
  <c r="AA24" i="26"/>
  <c r="Z24" i="26"/>
  <c r="Y24" i="26"/>
  <c r="X24" i="26"/>
  <c r="W24" i="26"/>
  <c r="V24" i="26"/>
  <c r="U24" i="26"/>
  <c r="T24" i="26"/>
  <c r="S24" i="26"/>
  <c r="AC23" i="26"/>
  <c r="AB23" i="26"/>
  <c r="AA23" i="26"/>
  <c r="Z23" i="26"/>
  <c r="Y23" i="26"/>
  <c r="X23" i="26"/>
  <c r="W23" i="26"/>
  <c r="V23" i="26"/>
  <c r="U23" i="26"/>
  <c r="T23" i="26"/>
  <c r="S23" i="26"/>
  <c r="AC22" i="26"/>
  <c r="AB22" i="26"/>
  <c r="AA22" i="26"/>
  <c r="Z22" i="26"/>
  <c r="Y22" i="26"/>
  <c r="X22" i="26"/>
  <c r="W22" i="26"/>
  <c r="V22" i="26"/>
  <c r="U22" i="26"/>
  <c r="T22" i="26"/>
  <c r="S22" i="26"/>
  <c r="AC21" i="26"/>
  <c r="AB21" i="26"/>
  <c r="AA21" i="26"/>
  <c r="Z21" i="26"/>
  <c r="Y21" i="26"/>
  <c r="X21" i="26"/>
  <c r="W21" i="26"/>
  <c r="V21" i="26"/>
  <c r="U21" i="26"/>
  <c r="T21" i="26"/>
  <c r="S21" i="26"/>
  <c r="AC20" i="26"/>
  <c r="AB20" i="26"/>
  <c r="AA20" i="26"/>
  <c r="Z20" i="26"/>
  <c r="Y20" i="26"/>
  <c r="X20" i="26"/>
  <c r="W20" i="26"/>
  <c r="V20" i="26"/>
  <c r="U20" i="26"/>
  <c r="T20" i="26"/>
  <c r="S20" i="26"/>
  <c r="AC19" i="26"/>
  <c r="AB19" i="26"/>
  <c r="AA19" i="26"/>
  <c r="Z19" i="26"/>
  <c r="Y19" i="26"/>
  <c r="X19" i="26"/>
  <c r="W19" i="26"/>
  <c r="V19" i="26"/>
  <c r="U19" i="26"/>
  <c r="T19" i="26"/>
  <c r="S19" i="26"/>
  <c r="AC18" i="26"/>
  <c r="AB18" i="26"/>
  <c r="AA18" i="26"/>
  <c r="Z18" i="26"/>
  <c r="Y18" i="26"/>
  <c r="X18" i="26"/>
  <c r="W18" i="26"/>
  <c r="V18" i="26"/>
  <c r="U18" i="26"/>
  <c r="T18" i="26"/>
  <c r="S18" i="26"/>
  <c r="AC17" i="26"/>
  <c r="AB17" i="26"/>
  <c r="AA17" i="26"/>
  <c r="Z17" i="26"/>
  <c r="Y17" i="26"/>
  <c r="X17" i="26"/>
  <c r="W17" i="26"/>
  <c r="V17" i="26"/>
  <c r="U17" i="26"/>
  <c r="T17" i="26"/>
  <c r="S17" i="26"/>
  <c r="AC16" i="26"/>
  <c r="AB16" i="26"/>
  <c r="AA16" i="26"/>
  <c r="Z16" i="26"/>
  <c r="Y16" i="26"/>
  <c r="X16" i="26"/>
  <c r="W16" i="26"/>
  <c r="V16" i="26"/>
  <c r="U16" i="26"/>
  <c r="T16" i="26"/>
  <c r="S16" i="26"/>
  <c r="AC15" i="26"/>
  <c r="AB15" i="26"/>
  <c r="AA15" i="26"/>
  <c r="Z15" i="26"/>
  <c r="Y15" i="26"/>
  <c r="X15" i="26"/>
  <c r="W15" i="26"/>
  <c r="V15" i="26"/>
  <c r="U15" i="26"/>
  <c r="T15" i="26"/>
  <c r="S15" i="26"/>
  <c r="AC14" i="26"/>
  <c r="AB14" i="26"/>
  <c r="AA14" i="26"/>
  <c r="Z14" i="26"/>
  <c r="Y14" i="26"/>
  <c r="X14" i="26"/>
  <c r="W14" i="26"/>
  <c r="V14" i="26"/>
  <c r="U14" i="26"/>
  <c r="T14" i="26"/>
  <c r="S14" i="26"/>
  <c r="AC13" i="26"/>
  <c r="AB13" i="26"/>
  <c r="AA13" i="26"/>
  <c r="Z13" i="26"/>
  <c r="Y13" i="26"/>
  <c r="X13" i="26"/>
  <c r="W13" i="26"/>
  <c r="V13" i="26"/>
  <c r="U13" i="26"/>
  <c r="T13" i="26"/>
  <c r="S13" i="26"/>
  <c r="AC12" i="26"/>
  <c r="AB12" i="26"/>
  <c r="AA12" i="26"/>
  <c r="Z12" i="26"/>
  <c r="Y12" i="26"/>
  <c r="X12" i="26"/>
  <c r="W12" i="26"/>
  <c r="V12" i="26"/>
  <c r="U12" i="26"/>
  <c r="T12" i="26"/>
  <c r="S12" i="26"/>
  <c r="AC11" i="26"/>
  <c r="AB11" i="26"/>
  <c r="AA11" i="26"/>
  <c r="Z11" i="26"/>
  <c r="Y11" i="26"/>
  <c r="X11" i="26"/>
  <c r="W11" i="26"/>
  <c r="V11" i="26"/>
  <c r="U11" i="26"/>
  <c r="T11" i="26"/>
  <c r="S11" i="26"/>
  <c r="AC10" i="26"/>
  <c r="AB10" i="26"/>
  <c r="AA10" i="26"/>
  <c r="Z10" i="26"/>
  <c r="Y10" i="26"/>
  <c r="X10" i="26"/>
  <c r="W10" i="26"/>
  <c r="V10" i="26"/>
  <c r="U10" i="26"/>
  <c r="T10" i="26"/>
  <c r="S10" i="26"/>
  <c r="AC9" i="26"/>
  <c r="AB9" i="26"/>
  <c r="AA9" i="26"/>
  <c r="Z9" i="26"/>
  <c r="Y9" i="26"/>
  <c r="X9" i="26"/>
  <c r="W9" i="26"/>
  <c r="V9" i="26"/>
  <c r="U9" i="26"/>
  <c r="T9" i="26"/>
  <c r="S9" i="26"/>
  <c r="AC7" i="26"/>
  <c r="AB7" i="26"/>
  <c r="AA7" i="26"/>
  <c r="Z7" i="26"/>
  <c r="Y7" i="26"/>
  <c r="X7" i="26"/>
  <c r="W7" i="26"/>
  <c r="V7" i="26"/>
  <c r="U7" i="26"/>
  <c r="T7" i="26"/>
  <c r="S7" i="26"/>
</calcChain>
</file>

<file path=xl/sharedStrings.xml><?xml version="1.0" encoding="utf-8"?>
<sst xmlns="http://schemas.openxmlformats.org/spreadsheetml/2006/main" count="2607" uniqueCount="381">
  <si>
    <t>Total</t>
  </si>
  <si>
    <t>Año de nacimiento</t>
  </si>
  <si>
    <t>Total País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</si>
  <si>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</si>
  <si>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</si>
  <si>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</si>
  <si>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</si>
  <si>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</si>
  <si>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</si>
  <si>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</si>
  <si>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</si>
  <si>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</si>
  <si>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</si>
  <si>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</si>
  <si>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</si>
  <si>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</si>
  <si>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</si>
  <si>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</si>
  <si>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</si>
  <si>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</si>
  <si>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</si>
  <si>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t>Exterior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</si>
  <si>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</si>
  <si>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</si>
  <si>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</si>
  <si>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</si>
  <si>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</si>
  <si>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</si>
  <si>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</si>
  <si>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</si>
  <si>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y más</t>
  </si>
  <si>
    <t>No Reportado</t>
  </si>
  <si>
    <t>Oportuno</t>
  </si>
  <si>
    <t>Tardío</t>
  </si>
  <si>
    <t>Reconocimiento</t>
  </si>
  <si>
    <t>Belén</t>
  </si>
  <si>
    <t>Horqueta</t>
  </si>
  <si>
    <t>Loreto</t>
  </si>
  <si>
    <t>San Carlos</t>
  </si>
  <si>
    <t>San Lázaro</t>
  </si>
  <si>
    <t>Yby Ya´u</t>
  </si>
  <si>
    <t>Azotey</t>
  </si>
  <si>
    <t>José Felix López</t>
  </si>
  <si>
    <t>San Alfredo</t>
  </si>
  <si>
    <t>Paso Barreto</t>
  </si>
  <si>
    <t>Antequera</t>
  </si>
  <si>
    <t>Chore</t>
  </si>
  <si>
    <t>General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</si>
  <si>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</si>
  <si>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</si>
  <si>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</si>
  <si>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</si>
  <si>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</si>
  <si>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</si>
  <si>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</si>
  <si>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</si>
  <si>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</si>
  <si>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Gral. Isidoro Resquín</t>
  </si>
  <si>
    <t>Yataity del Norte</t>
  </si>
  <si>
    <t>Guajayvi</t>
  </si>
  <si>
    <t>Capiibary</t>
  </si>
  <si>
    <t>Santa Rosa del Aguaray</t>
  </si>
  <si>
    <t>Yrybucuá</t>
  </si>
  <si>
    <t>Liberación</t>
  </si>
  <si>
    <t>Caacupé</t>
  </si>
  <si>
    <t>Altos</t>
  </si>
  <si>
    <t>Arroyos y Esteros</t>
  </si>
  <si>
    <t>Atyrá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</si>
  <si>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</si>
  <si>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</si>
  <si>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</si>
  <si>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</si>
  <si>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</si>
  <si>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</si>
  <si>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</si>
  <si>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</si>
  <si>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</si>
  <si>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</si>
  <si>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</si>
  <si>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</si>
  <si>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</si>
  <si>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</si>
  <si>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</si>
  <si>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San José Obrero</t>
  </si>
  <si>
    <t>Villarrica</t>
  </si>
  <si>
    <t>Borja</t>
  </si>
  <si>
    <t>Capitán Mauricio José Troche</t>
  </si>
  <si>
    <t>Coronel Martínez</t>
  </si>
  <si>
    <t>Félix Pérez Cardozo</t>
  </si>
  <si>
    <t>General Eugenio A. Garay</t>
  </si>
  <si>
    <t>Colonia Independencia</t>
  </si>
  <si>
    <t>Itapé</t>
  </si>
  <si>
    <t>Iturbe</t>
  </si>
  <si>
    <t>José Fassardi</t>
  </si>
  <si>
    <t>Mbocayaty</t>
  </si>
  <si>
    <t>Natalicio Talavera</t>
  </si>
  <si>
    <t>Ñumí</t>
  </si>
  <si>
    <t>San Salvador</t>
  </si>
  <si>
    <t>Yataity</t>
  </si>
  <si>
    <t>Dr. Bottrell</t>
  </si>
  <si>
    <t>Paso Yobai</t>
  </si>
  <si>
    <t>Tebicuary</t>
  </si>
  <si>
    <t>Coronel Oviedo</t>
  </si>
  <si>
    <t>Carayaó</t>
  </si>
  <si>
    <t>Dr. Cecilio Báez</t>
  </si>
  <si>
    <t>Santa Rosa del Mbutuy</t>
  </si>
  <si>
    <t>Dr. Juan Manuel Frutos</t>
  </si>
  <si>
    <t>Repatriación</t>
  </si>
  <si>
    <t>Nueva Londres</t>
  </si>
  <si>
    <t>San Joaquín</t>
  </si>
  <si>
    <t>San José de los Arroyos</t>
  </si>
  <si>
    <t>Yhú</t>
  </si>
  <si>
    <t>Dr. J. Eulogio Estigarribia</t>
  </si>
  <si>
    <t>R.I. 3 Corrales</t>
  </si>
  <si>
    <t>Raúl Arsenio Oviedo</t>
  </si>
  <si>
    <t>José Domingo Ocampos</t>
  </si>
  <si>
    <t>Mcal. Francisco Solano López</t>
  </si>
  <si>
    <t>La Pastora</t>
  </si>
  <si>
    <t>3 de Febrero</t>
  </si>
  <si>
    <t>Simón Bolívar</t>
  </si>
  <si>
    <t>Vaquería ex San Blas</t>
  </si>
  <si>
    <t>Tembiapora</t>
  </si>
  <si>
    <t>Nueva Toledo</t>
  </si>
  <si>
    <t>Abaí</t>
  </si>
  <si>
    <t>Buena Vista</t>
  </si>
  <si>
    <t>Dr. Moisés Bertoni</t>
  </si>
  <si>
    <t>General Higinio Morínigo</t>
  </si>
  <si>
    <t>Maciel</t>
  </si>
  <si>
    <t>San Juan Nepomuceno</t>
  </si>
  <si>
    <t>Tavaí</t>
  </si>
  <si>
    <t>Yegros</t>
  </si>
  <si>
    <t>Yuty</t>
  </si>
  <si>
    <t>3 de Mayo</t>
  </si>
  <si>
    <t>Encarnación</t>
  </si>
  <si>
    <t>Bella Vista</t>
  </si>
  <si>
    <t>Cambyretá</t>
  </si>
  <si>
    <t>Capitán Meza</t>
  </si>
  <si>
    <t>Capitán Miranda</t>
  </si>
  <si>
    <t>Nueva Alborada</t>
  </si>
  <si>
    <t>Carmen del Paraná</t>
  </si>
  <si>
    <t>Coronel Bogado</t>
  </si>
  <si>
    <t>Carlos Antonio López</t>
  </si>
  <si>
    <t>Natalio</t>
  </si>
  <si>
    <t>Fram</t>
  </si>
  <si>
    <t>General Artigas</t>
  </si>
  <si>
    <t>General Delgado</t>
  </si>
  <si>
    <t>Hohenau</t>
  </si>
  <si>
    <t>Jesús</t>
  </si>
  <si>
    <t>Leandro Oviedo</t>
  </si>
  <si>
    <t>Obligado</t>
  </si>
  <si>
    <t>Mayor Otaño</t>
  </si>
  <si>
    <t>San Cosme y Damián</t>
  </si>
  <si>
    <t>San Pedro del Paraná</t>
  </si>
  <si>
    <t>San Rafael del Paraná</t>
  </si>
  <si>
    <t>Trinidad</t>
  </si>
  <si>
    <t>Edelira</t>
  </si>
  <si>
    <t>Tomás Romero Pereira</t>
  </si>
  <si>
    <t>Alto Verá</t>
  </si>
  <si>
    <t>La Paz</t>
  </si>
  <si>
    <t>Yatytay</t>
  </si>
  <si>
    <t>San Juan del Paraná</t>
  </si>
  <si>
    <t>Pirapó</t>
  </si>
  <si>
    <t>Itapúa Poty</t>
  </si>
  <si>
    <t>San Juan Bautista</t>
  </si>
  <si>
    <t>Ayolas</t>
  </si>
  <si>
    <t>San Ignacio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</si>
  <si>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</si>
  <si>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</si>
  <si>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</si>
  <si>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</si>
  <si>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</si>
  <si>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</si>
  <si>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</si>
  <si>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Acahay</t>
  </si>
  <si>
    <t>Caapucú</t>
  </si>
  <si>
    <t>General Bernardino Caballero</t>
  </si>
  <si>
    <t>Carapeguá</t>
  </si>
  <si>
    <t>Escobar</t>
  </si>
  <si>
    <t>La Colmena</t>
  </si>
  <si>
    <t>Mbuyapey</t>
  </si>
  <si>
    <t>Pirayú</t>
  </si>
  <si>
    <t>Quiindy</t>
  </si>
  <si>
    <t>Quyquyhó</t>
  </si>
  <si>
    <t>San Roque González de Santacruz</t>
  </si>
  <si>
    <t>Sapucai</t>
  </si>
  <si>
    <t>Tebicuarymí</t>
  </si>
  <si>
    <t>Yaguarón</t>
  </si>
  <si>
    <t>Ybycuí</t>
  </si>
  <si>
    <t>Ybytimí</t>
  </si>
  <si>
    <t>Ciudad del Este</t>
  </si>
  <si>
    <t>Presidente Franco</t>
  </si>
  <si>
    <t>Domingo Martínez de Irala</t>
  </si>
  <si>
    <t>Dr. Juan León Mallorquín</t>
  </si>
  <si>
    <t>Hernandarias</t>
  </si>
  <si>
    <t>Itakyry</t>
  </si>
  <si>
    <t>Juan E. OLeary</t>
  </si>
  <si>
    <t>Ñacunday</t>
  </si>
  <si>
    <t>Yguazú</t>
  </si>
  <si>
    <t>Los Cedrales</t>
  </si>
  <si>
    <t>Minga Guazú</t>
  </si>
  <si>
    <t>San Cristóbal</t>
  </si>
  <si>
    <t>Santa Rita</t>
  </si>
  <si>
    <t>Naranjal</t>
  </si>
  <si>
    <t>Santa Rosa del Monday</t>
  </si>
  <si>
    <t>Minga Porá</t>
  </si>
  <si>
    <t>Mbaracayú</t>
  </si>
  <si>
    <t>San Alberto</t>
  </si>
  <si>
    <t>Iruña</t>
  </si>
  <si>
    <t>Santa Fe del Paraná</t>
  </si>
  <si>
    <t>Tavapy</t>
  </si>
  <si>
    <t>Dr. Raul Peña</t>
  </si>
  <si>
    <t>Areguá</t>
  </si>
  <si>
    <t>Capiatá</t>
  </si>
  <si>
    <t>Fernando de la Mora</t>
  </si>
  <si>
    <t>Guarambaré</t>
  </si>
  <si>
    <t>Itá</t>
  </si>
  <si>
    <t>Itauguá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</si>
  <si>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</si>
  <si>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</si>
  <si>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</si>
  <si>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</si>
  <si>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</si>
  <si>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</si>
  <si>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</si>
  <si>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</si>
  <si>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</si>
  <si>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</si>
  <si>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Ypacaraí</t>
  </si>
  <si>
    <t>Ypané</t>
  </si>
  <si>
    <t>J. Augusto Saldívar</t>
  </si>
  <si>
    <t>Pilar</t>
  </si>
  <si>
    <t>Alberdi</t>
  </si>
  <si>
    <t>Cerrito</t>
  </si>
  <si>
    <t>Desmochados</t>
  </si>
  <si>
    <t>General José Eduvigis Díaz</t>
  </si>
  <si>
    <t>Guazú Cuá</t>
  </si>
  <si>
    <t>Humaitá</t>
  </si>
  <si>
    <t>Isla Umbú</t>
  </si>
  <si>
    <t>Laureles</t>
  </si>
  <si>
    <t>Mayor José D. Martínez</t>
  </si>
  <si>
    <t>Paso de Patria</t>
  </si>
  <si>
    <t>San Juan Bautista de Ñeembucú</t>
  </si>
  <si>
    <t>Tacuaras</t>
  </si>
  <si>
    <t>Villa Franca</t>
  </si>
  <si>
    <t>Villa Oliva</t>
  </si>
  <si>
    <t>Villalbín</t>
  </si>
  <si>
    <t>Pedro Juan Caballero</t>
  </si>
  <si>
    <t>Capitán Bado</t>
  </si>
  <si>
    <t>Zanja Pyta</t>
  </si>
  <si>
    <t>Salto del Guairá</t>
  </si>
  <si>
    <t>Corpus Christi</t>
  </si>
  <si>
    <t>Curuguaty</t>
  </si>
  <si>
    <t>Ygatimí</t>
  </si>
  <si>
    <t>Itanará</t>
  </si>
  <si>
    <t>Ypehú</t>
  </si>
  <si>
    <t>General Francisco C. Alvarez</t>
  </si>
  <si>
    <t>Katuete</t>
  </si>
  <si>
    <t>La Paloma</t>
  </si>
  <si>
    <t>Nueva Esperanza</t>
  </si>
  <si>
    <t>Yasy Kañy</t>
  </si>
  <si>
    <t>Yvyrarovana</t>
  </si>
  <si>
    <t>Yby Pyta</t>
  </si>
  <si>
    <t>Benjamín Aceval</t>
  </si>
  <si>
    <t>Puerto Pinasco</t>
  </si>
  <si>
    <t>Villa Hayes</t>
  </si>
  <si>
    <t>Nanawa</t>
  </si>
  <si>
    <t>José Falcón</t>
  </si>
  <si>
    <t>Tte 1ro Manuel Irala Fernandez</t>
  </si>
  <si>
    <t>Tte. Esteban Martinez</t>
  </si>
  <si>
    <t>Gral José Ma Bruguez</t>
  </si>
  <si>
    <t>Mcal. Jose F. Estigarribia</t>
  </si>
  <si>
    <t>Filadelfia</t>
  </si>
  <si>
    <t>Loma Plata</t>
  </si>
  <si>
    <t>Fuerte Olimpo</t>
  </si>
  <si>
    <t>Puerto Casado</t>
  </si>
  <si>
    <t>Bahía Negra</t>
  </si>
  <si>
    <t>Carmelo Peralta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</si>
  <si>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</si>
  <si>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</si>
  <si>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</si>
  <si>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</si>
  <si>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</si>
  <si>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</si>
  <si>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</si>
  <si>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</si>
  <si>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</si>
  <si>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</si>
  <si>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</si>
  <si>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</si>
  <si>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Mes de inscripcion</t>
  </si>
  <si>
    <t>Mujeres</t>
  </si>
  <si>
    <t>Hospital</t>
  </si>
  <si>
    <t>Sanatorio</t>
  </si>
  <si>
    <t>Domicilio</t>
  </si>
  <si>
    <t>Departamento de Inscripción</t>
  </si>
  <si>
    <t>Matrimonial</t>
  </si>
  <si>
    <t>Extramatrimonial</t>
  </si>
  <si>
    <t>No reportado</t>
  </si>
  <si>
    <t>Departamento de residencia de la madre</t>
  </si>
  <si>
    <t>Departamento de residencia de la madre y grupos de edad</t>
  </si>
  <si>
    <t>Declaración personal</t>
  </si>
  <si>
    <t>Filiación</t>
  </si>
  <si>
    <t>Área y departamento de residencia de la madre</t>
  </si>
  <si>
    <t>Mes de inscripción</t>
  </si>
  <si>
    <t>Departamento  y distrito de residencia de la madre</t>
  </si>
  <si>
    <t>Departamento y distrito de residencia de la madre</t>
  </si>
  <si>
    <t>Departamento y distrito de inscripción</t>
  </si>
  <si>
    <t>Grupos de edad de la madre</t>
  </si>
  <si>
    <t xml:space="preserve">Departamento de inscripción </t>
  </si>
  <si>
    <t>Área y Departamento de residencia de la madre</t>
  </si>
  <si>
    <t>Departamento - No reportado</t>
  </si>
  <si>
    <t>Distrito - No reportado</t>
  </si>
  <si>
    <t>Distrito  - No reportado</t>
  </si>
  <si>
    <t>Departamento -  No reportado</t>
  </si>
  <si>
    <t>Área - Urbana</t>
  </si>
  <si>
    <t>Área - Rural</t>
  </si>
  <si>
    <t xml:space="preserve">Departamento - No reportado </t>
  </si>
  <si>
    <t>Área no informada</t>
  </si>
  <si>
    <t>Área  - Urbana</t>
  </si>
  <si>
    <t>Departamento de inscripción</t>
  </si>
  <si>
    <t>Cuadro 1.3</t>
  </si>
  <si>
    <t xml:space="preserve">Cuadro 1.6 </t>
  </si>
  <si>
    <t xml:space="preserve">Cuadro 1.8 </t>
  </si>
  <si>
    <t xml:space="preserve">Cuadro 1.10 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</si>
  <si>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año de nacimiento, según departamento de residencia de la madre, año 2014.</t>
    </r>
  </si>
  <si>
    <t>2006 - 2010</t>
  </si>
  <si>
    <t>2001 - 2005</t>
  </si>
  <si>
    <t>1996 - 2000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</si>
  <si>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DGEEC/Dirección General del Registro del Estado Civil. Ministerio de Justicia.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</si>
  <si>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año de nacimiento, según departamento de residencia de la madre y grupos de edad,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</si>
  <si>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año de nacimiento, según área y departamento de residencia de la madre, año 2014.</t>
    </r>
  </si>
  <si>
    <t>Área  - Rural</t>
  </si>
  <si>
    <t>Cuadro 1.2</t>
  </si>
  <si>
    <t>Mes de nacimiento</t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</si>
  <si>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Nacidos vivos inscriptos por mes de nacimiento, según departamento y distrito de residencia de la madre, año 2014.</t>
    </r>
  </si>
  <si>
    <t>Hombres</t>
  </si>
  <si>
    <t>Lugar de nacimiento</t>
  </si>
  <si>
    <t>Área de residencia de la madre y lugar de nacimiento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</si>
  <si>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filiación, según área de residencia de la madre y lugar de nacimiento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</si>
  <si>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filiación, según área y departamento de residencia de la madre,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</si>
  <si>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lugar de nacimiento, según departamento y distrito de inscripción,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</si>
  <si>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lugar de nacimiento, según departamento y distrito de residencia de la madre, año 2014.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</si>
  <si>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departamento de residencia de la madre,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</si>
  <si>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departamento de inscripcion, según departamento de residencia de la madre, año 2014.</t>
    </r>
  </si>
  <si>
    <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mes de inscripción, año 2014.</t>
    </r>
  </si>
  <si>
    <t>Tipo de registro</t>
  </si>
  <si>
    <r>
      <rPr>
        <b/>
        <sz val="12"/>
        <color indexed="8"/>
        <rFont val="Calibri"/>
        <family val="2"/>
        <scheme val="minor"/>
      </rPr>
      <t xml:space="preserve">PARAGUAY: </t>
    </r>
    <r>
      <rPr>
        <sz val="12"/>
        <color indexed="8"/>
        <rFont val="Calibri"/>
        <family val="2"/>
        <scheme val="minor"/>
      </rPr>
      <t>Nacidos vivos inscriptos por tipo de registro, según departamento de residencia de la madre, año 2014.</t>
    </r>
  </si>
  <si>
    <r>
      <rPr>
        <b/>
        <sz val="12"/>
        <color indexed="8"/>
        <rFont val="Calibri"/>
        <family val="2"/>
        <scheme val="minor"/>
      </rPr>
      <t>PARAGUAY:</t>
    </r>
    <r>
      <rPr>
        <sz val="12"/>
        <color indexed="8"/>
        <rFont val="Calibri"/>
        <family val="2"/>
        <scheme val="minor"/>
      </rPr>
      <t xml:space="preserve"> Nacidos vivos inscriptos por tipo de registro, según departamento y distrito de residencia de la madre, año 2014.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</si>
  <si>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departamento y distrito de residencia de la madre,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</si>
  <si>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grupos de edad de la madre, según área y departamento de residencia de la madre, año 2014.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</si>
  <si>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mes de inscripción, según departamento de inscripción, año 2014.</t>
    </r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</si>
  <si>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Nacidos vivos inscriptos por mes de nacimiento, según departamento de inscripción, año 2014.</t>
    </r>
  </si>
  <si>
    <t>Año de inscripción</t>
  </si>
  <si>
    <t>Anexo 2</t>
  </si>
  <si>
    <t>Anexo 3</t>
  </si>
  <si>
    <t xml:space="preserve">Anexo 4  </t>
  </si>
  <si>
    <t>Anexo 5</t>
  </si>
  <si>
    <t>Anexo 6</t>
  </si>
  <si>
    <t>Anexo 7</t>
  </si>
  <si>
    <t>Anexo 8</t>
  </si>
  <si>
    <t xml:space="preserve"> -   </t>
  </si>
  <si>
    <t>Fuente: DGEEC/Dirección General del Registro del Estado Civil. Ministerio de Justicia.</t>
  </si>
  <si>
    <t>Anexo 1</t>
  </si>
  <si>
    <r>
      <rPr>
        <b/>
        <sz val="12"/>
        <color indexed="8"/>
        <rFont val="Calibri"/>
        <family val="2"/>
        <scheme val="minor"/>
      </rPr>
      <t xml:space="preserve">PARAGUAY: </t>
    </r>
    <r>
      <rPr>
        <sz val="12"/>
        <color indexed="8"/>
        <rFont val="Calibri"/>
        <family val="2"/>
        <scheme val="minor"/>
      </rPr>
      <t>Nacimientos registrados por tipo de registro, según año, período 2003 - 2014.</t>
    </r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</si>
  <si>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Nacimientos inscriptos oportuno por mes de nacimiento según año de inscripción, período 2003 - 2014.</t>
    </r>
  </si>
  <si>
    <t>Cuadro 1.1</t>
  </si>
  <si>
    <t>Cuadro 1.4</t>
  </si>
  <si>
    <t xml:space="preserve">Cuadro 1.5 </t>
  </si>
  <si>
    <t>Cuadro 1.7</t>
  </si>
  <si>
    <t>Cuadro 1.9</t>
  </si>
  <si>
    <t>Cuadro 1.11</t>
  </si>
  <si>
    <t xml:space="preserve">Cuadro 1.12 </t>
  </si>
  <si>
    <t>(*) Criterio actualizado a partir del 2013 considerando registros oportunos hasta 6 meses posterior al nacimiento.</t>
  </si>
  <si>
    <t>(**) Situación sitematizadas a partir de 2013.</t>
  </si>
  <si>
    <t>(***) Registros oportunos considerando los nacidos e inscriptos al año de referencia.</t>
  </si>
  <si>
    <t>Tipo de registro (*)</t>
  </si>
  <si>
    <t>Reconocimiento (**)</t>
  </si>
  <si>
    <t>Declaración personal (**)</t>
  </si>
  <si>
    <t>Registros oportunos publicados hasta 2012 (***)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</si>
  <si>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Nacidos vivos inscriptos por mes de nacimiento según área, departamento de residencia de la madre y sexo del nacido , año 2014.</t>
    </r>
  </si>
  <si>
    <t xml:space="preserve">Área, Departamento de residencia de la madre y sexo del nacido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</si>
</sst>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-* #,##0.00\ [$€]_-;\-* #,##0.00\ [$€]_-;_-* &quot;-&quot;??\ [$€]_-;_-@_-"/>
    <numFmt numFmtId="167" formatCode="_ [$€-2]\ * #,##0.00_ ;_ [$€-2]\ * \-#,##0.00_ ;_ [$€-2]\ * &quot;-&quot;??_ "/>
    <numFmt numFmtId="168" formatCode="_-* #,##0.00\ _€_-;\-* #,##0.00\ _€_-;_-* &quot;-&quot;??\ _€_-;_-@_-"/>
    <numFmt numFmtId="169" formatCode="0_)"/>
    <numFmt numFmtId="170" formatCode="_(* #,##0.0_);_(* \(#,##0.0\);_(* &quot;-&quot;??_);_(@_)"/>
    <numFmt numFmtId="171" formatCode="0.000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9" fontId="16" fillId="0" borderId="0"/>
    <xf numFmtId="0" fontId="2" fillId="0" borderId="0"/>
    <xf numFmtId="169" fontId="16" fillId="0" borderId="0"/>
    <xf numFmtId="0" fontId="14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1" fillId="0" borderId="0"/>
  </cellStyleXfs>
  <cellXfs count="17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2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1" fillId="0" borderId="0" xfId="0" applyFont="1"/>
    <xf numFmtId="0" fontId="13" fillId="0" borderId="0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3" fontId="11" fillId="0" borderId="0" xfId="0" applyNumberFormat="1" applyFont="1"/>
    <xf numFmtId="0" fontId="7" fillId="0" borderId="0" xfId="10" applyFont="1" applyBorder="1" applyAlignment="1">
      <alignment wrapText="1"/>
    </xf>
    <xf numFmtId="3" fontId="13" fillId="0" borderId="0" xfId="10" applyNumberFormat="1" applyFont="1" applyBorder="1" applyAlignment="1">
      <alignment horizontal="right" vertical="center"/>
    </xf>
    <xf numFmtId="0" fontId="13" fillId="0" borderId="2" xfId="2" applyFont="1" applyFill="1" applyBorder="1" applyAlignment="1">
      <alignment horizontal="left" vertical="top" wrapText="1"/>
    </xf>
    <xf numFmtId="0" fontId="13" fillId="0" borderId="0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wrapText="1"/>
    </xf>
    <xf numFmtId="0" fontId="13" fillId="0" borderId="0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 wrapText="1"/>
    </xf>
    <xf numFmtId="0" fontId="13" fillId="0" borderId="0" xfId="6" applyFont="1" applyBorder="1" applyAlignment="1">
      <alignment horizontal="left" vertical="top" wrapText="1"/>
    </xf>
    <xf numFmtId="0" fontId="13" fillId="0" borderId="2" xfId="6" applyFont="1" applyBorder="1" applyAlignment="1">
      <alignment horizontal="left" vertical="top" wrapText="1"/>
    </xf>
    <xf numFmtId="0" fontId="11" fillId="0" borderId="2" xfId="0" applyFont="1" applyBorder="1"/>
    <xf numFmtId="0" fontId="13" fillId="0" borderId="0" xfId="4" applyFont="1" applyBorder="1" applyAlignment="1">
      <alignment horizontal="left" vertical="top" wrapText="1"/>
    </xf>
    <xf numFmtId="0" fontId="13" fillId="0" borderId="0" xfId="3" applyFont="1" applyBorder="1" applyAlignment="1">
      <alignment horizontal="left" vertical="top" wrapText="1"/>
    </xf>
    <xf numFmtId="0" fontId="13" fillId="0" borderId="2" xfId="3" applyFont="1" applyBorder="1" applyAlignment="1">
      <alignment horizontal="left" vertical="top" wrapText="1"/>
    </xf>
    <xf numFmtId="0" fontId="13" fillId="0" borderId="0" xfId="10" applyFont="1" applyBorder="1" applyAlignment="1">
      <alignment horizontal="left" vertical="top" wrapText="1"/>
    </xf>
    <xf numFmtId="0" fontId="13" fillId="0" borderId="0" xfId="10" applyFont="1" applyFill="1" applyBorder="1" applyAlignment="1">
      <alignment horizontal="left" vertical="top" wrapText="1"/>
    </xf>
    <xf numFmtId="0" fontId="13" fillId="0" borderId="2" xfId="1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0" fillId="0" borderId="0" xfId="0" applyNumberFormat="1"/>
    <xf numFmtId="0" fontId="0" fillId="0" borderId="11" xfId="0" applyBorder="1"/>
    <xf numFmtId="165" fontId="13" fillId="0" borderId="0" xfId="14" applyNumberFormat="1" applyFont="1" applyBorder="1" applyAlignment="1">
      <alignment horizontal="right" vertical="top" wrapText="1"/>
    </xf>
    <xf numFmtId="165" fontId="11" fillId="0" borderId="0" xfId="14" applyNumberFormat="1" applyFont="1"/>
    <xf numFmtId="165" fontId="11" fillId="0" borderId="2" xfId="14" applyNumberFormat="1" applyFont="1" applyBorder="1"/>
    <xf numFmtId="165" fontId="13" fillId="0" borderId="0" xfId="14" applyNumberFormat="1" applyFont="1" applyFill="1" applyBorder="1" applyAlignment="1">
      <alignment horizontal="left" vertical="top" wrapText="1"/>
    </xf>
    <xf numFmtId="165" fontId="0" fillId="0" borderId="0" xfId="14" applyNumberFormat="1" applyFont="1"/>
    <xf numFmtId="165" fontId="11" fillId="0" borderId="0" xfId="14" applyNumberFormat="1" applyFont="1" applyBorder="1"/>
    <xf numFmtId="165" fontId="13" fillId="0" borderId="0" xfId="14" applyNumberFormat="1" applyFont="1" applyBorder="1" applyAlignment="1">
      <alignment horizontal="right" vertical="center"/>
    </xf>
    <xf numFmtId="165" fontId="13" fillId="0" borderId="0" xfId="14" applyNumberFormat="1" applyFont="1" applyFill="1" applyBorder="1" applyAlignment="1">
      <alignment horizontal="right" vertical="center"/>
    </xf>
    <xf numFmtId="165" fontId="13" fillId="0" borderId="2" xfId="14" applyNumberFormat="1" applyFont="1" applyBorder="1" applyAlignment="1">
      <alignment horizontal="right" vertical="center"/>
    </xf>
    <xf numFmtId="165" fontId="11" fillId="0" borderId="0" xfId="14" applyNumberFormat="1" applyFont="1" applyFill="1" applyBorder="1"/>
    <xf numFmtId="165" fontId="10" fillId="0" borderId="0" xfId="14" applyNumberFormat="1" applyFont="1" applyFill="1" applyBorder="1"/>
    <xf numFmtId="0" fontId="0" fillId="0" borderId="0" xfId="0" applyFill="1" applyBorder="1"/>
    <xf numFmtId="0" fontId="11" fillId="0" borderId="0" xfId="0" applyFont="1" applyBorder="1"/>
    <xf numFmtId="0" fontId="0" fillId="0" borderId="0" xfId="0" applyBorder="1"/>
    <xf numFmtId="165" fontId="13" fillId="0" borderId="2" xfId="14" applyNumberFormat="1" applyFont="1" applyBorder="1" applyAlignment="1">
      <alignment horizontal="right" vertical="top" wrapText="1"/>
    </xf>
    <xf numFmtId="165" fontId="7" fillId="0" borderId="0" xfId="10" applyNumberFormat="1" applyFont="1" applyBorder="1" applyAlignment="1">
      <alignment horizontal="center" wrapText="1"/>
    </xf>
    <xf numFmtId="3" fontId="11" fillId="0" borderId="0" xfId="0" applyNumberFormat="1" applyFont="1" applyFill="1" applyBorder="1"/>
    <xf numFmtId="165" fontId="0" fillId="0" borderId="0" xfId="0" applyNumberFormat="1"/>
    <xf numFmtId="165" fontId="11" fillId="0" borderId="0" xfId="0" applyNumberFormat="1" applyFont="1"/>
    <xf numFmtId="170" fontId="0" fillId="0" borderId="0" xfId="0" applyNumberFormat="1"/>
    <xf numFmtId="0" fontId="12" fillId="2" borderId="0" xfId="2" applyFont="1" applyFill="1" applyBorder="1" applyAlignment="1">
      <alignment horizontal="left" vertical="top" wrapText="1"/>
    </xf>
    <xf numFmtId="165" fontId="10" fillId="2" borderId="0" xfId="14" applyNumberFormat="1" applyFont="1" applyFill="1" applyBorder="1"/>
    <xf numFmtId="0" fontId="12" fillId="3" borderId="1" xfId="2" applyFont="1" applyFill="1" applyBorder="1" applyAlignment="1">
      <alignment horizontal="center" vertical="center" wrapText="1"/>
    </xf>
    <xf numFmtId="0" fontId="12" fillId="4" borderId="1" xfId="5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top" wrapText="1"/>
    </xf>
    <xf numFmtId="165" fontId="10" fillId="2" borderId="2" xfId="14" applyNumberFormat="1" applyFont="1" applyFill="1" applyBorder="1"/>
    <xf numFmtId="0" fontId="12" fillId="2" borderId="0" xfId="6" applyFont="1" applyFill="1" applyBorder="1" applyAlignment="1">
      <alignment horizontal="left" vertical="top" wrapText="1"/>
    </xf>
    <xf numFmtId="165" fontId="12" fillId="2" borderId="0" xfId="14" applyNumberFormat="1" applyFont="1" applyFill="1" applyBorder="1" applyAlignment="1">
      <alignment horizontal="right" vertical="center"/>
    </xf>
    <xf numFmtId="0" fontId="12" fillId="4" borderId="1" xfId="6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center" vertical="center" wrapText="1"/>
    </xf>
    <xf numFmtId="0" fontId="12" fillId="4" borderId="5" xfId="7" applyFont="1" applyFill="1" applyBorder="1" applyAlignment="1">
      <alignment horizontal="center" vertical="center" wrapText="1"/>
    </xf>
    <xf numFmtId="0" fontId="12" fillId="4" borderId="1" xfId="9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2" fillId="4" borderId="1" xfId="1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4" borderId="1" xfId="1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2" fillId="4" borderId="1" xfId="13" applyFont="1" applyFill="1" applyBorder="1" applyAlignment="1">
      <alignment horizontal="center" vertical="center" wrapText="1"/>
    </xf>
    <xf numFmtId="0" fontId="12" fillId="4" borderId="5" xfId="13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2" fillId="2" borderId="0" xfId="10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2" fillId="2" borderId="0" xfId="4" applyFont="1" applyFill="1" applyBorder="1" applyAlignment="1">
      <alignment horizontal="left" vertical="top" wrapText="1"/>
    </xf>
    <xf numFmtId="165" fontId="10" fillId="2" borderId="0" xfId="14" applyNumberFormat="1" applyFont="1" applyFill="1"/>
    <xf numFmtId="0" fontId="10" fillId="2" borderId="0" xfId="0" applyFont="1" applyFill="1" applyBorder="1"/>
    <xf numFmtId="0" fontId="12" fillId="2" borderId="0" xfId="10" applyFont="1" applyFill="1" applyBorder="1" applyAlignment="1">
      <alignment vertical="top" wrapText="1"/>
    </xf>
    <xf numFmtId="0" fontId="6" fillId="2" borderId="0" xfId="10" applyFont="1" applyFill="1" applyBorder="1" applyAlignment="1">
      <alignment horizontal="left" vertical="top" wrapText="1"/>
    </xf>
    <xf numFmtId="165" fontId="12" fillId="2" borderId="0" xfId="2" applyNumberFormat="1" applyFont="1" applyFill="1" applyBorder="1" applyAlignment="1">
      <alignment horizontal="left" vertical="top" wrapText="1"/>
    </xf>
    <xf numFmtId="0" fontId="12" fillId="4" borderId="1" xfId="5" applyFont="1" applyFill="1" applyBorder="1" applyAlignment="1">
      <alignment horizontal="center" vertical="center" wrapText="1"/>
    </xf>
    <xf numFmtId="0" fontId="12" fillId="4" borderId="1" xfId="6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8" fillId="0" borderId="8" xfId="8" applyFont="1" applyBorder="1" applyAlignment="1">
      <alignment vertical="center"/>
    </xf>
    <xf numFmtId="0" fontId="18" fillId="0" borderId="0" xfId="2" applyFont="1" applyFill="1" applyBorder="1" applyAlignment="1">
      <alignment horizontal="left" wrapText="1"/>
    </xf>
    <xf numFmtId="165" fontId="14" fillId="0" borderId="0" xfId="0" applyNumberFormat="1" applyFont="1" applyFill="1"/>
    <xf numFmtId="165" fontId="14" fillId="0" borderId="0" xfId="14" applyNumberFormat="1" applyFont="1" applyFill="1" applyBorder="1"/>
    <xf numFmtId="0" fontId="18" fillId="0" borderId="2" xfId="2" applyFont="1" applyFill="1" applyBorder="1" applyAlignment="1">
      <alignment horizontal="left" wrapText="1"/>
    </xf>
    <xf numFmtId="165" fontId="14" fillId="0" borderId="2" xfId="14" applyNumberFormat="1" applyFont="1" applyFill="1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3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71" fontId="13" fillId="0" borderId="0" xfId="6" applyNumberFormat="1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0" borderId="0" xfId="0" applyNumberFormat="1" applyFont="1"/>
    <xf numFmtId="170" fontId="11" fillId="0" borderId="0" xfId="0" applyNumberFormat="1" applyFont="1"/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vertical="center" wrapText="1"/>
    </xf>
    <xf numFmtId="0" fontId="6" fillId="0" borderId="8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12" fillId="4" borderId="1" xfId="5" applyFont="1" applyFill="1" applyBorder="1" applyAlignment="1">
      <alignment horizontal="center" vertical="center" wrapText="1"/>
    </xf>
    <xf numFmtId="0" fontId="8" fillId="0" borderId="8" xfId="8" applyFont="1" applyBorder="1" applyAlignment="1">
      <alignment horizontal="left" vertical="center"/>
    </xf>
    <xf numFmtId="0" fontId="12" fillId="4" borderId="3" xfId="5" applyFont="1" applyFill="1" applyBorder="1" applyAlignment="1">
      <alignment horizontal="center" vertical="center" wrapText="1"/>
    </xf>
    <xf numFmtId="0" fontId="12" fillId="4" borderId="4" xfId="5" applyFont="1" applyFill="1" applyBorder="1" applyAlignment="1">
      <alignment horizontal="center" vertical="center" wrapText="1"/>
    </xf>
    <xf numFmtId="0" fontId="12" fillId="4" borderId="9" xfId="5" applyFont="1" applyFill="1" applyBorder="1" applyAlignment="1">
      <alignment horizontal="center" vertical="center" wrapText="1"/>
    </xf>
    <xf numFmtId="0" fontId="12" fillId="4" borderId="10" xfId="5" applyFont="1" applyFill="1" applyBorder="1" applyAlignment="1">
      <alignment horizontal="center" vertical="center" wrapText="1"/>
    </xf>
    <xf numFmtId="0" fontId="12" fillId="4" borderId="13" xfId="5" applyFont="1" applyFill="1" applyBorder="1" applyAlignment="1">
      <alignment horizontal="center" vertical="center" wrapText="1"/>
    </xf>
    <xf numFmtId="0" fontId="12" fillId="4" borderId="14" xfId="5" applyFont="1" applyFill="1" applyBorder="1" applyAlignment="1">
      <alignment horizontal="center" vertical="center" wrapText="1"/>
    </xf>
    <xf numFmtId="0" fontId="12" fillId="4" borderId="9" xfId="6" applyFont="1" applyFill="1" applyBorder="1" applyAlignment="1">
      <alignment horizontal="center" vertical="center" wrapText="1"/>
    </xf>
    <xf numFmtId="0" fontId="12" fillId="4" borderId="12" xfId="6" applyFont="1" applyFill="1" applyBorder="1" applyAlignment="1">
      <alignment horizontal="center" vertical="center" wrapText="1"/>
    </xf>
    <xf numFmtId="0" fontId="12" fillId="4" borderId="10" xfId="6" applyFont="1" applyFill="1" applyBorder="1" applyAlignment="1">
      <alignment horizontal="center" vertical="center" wrapText="1"/>
    </xf>
    <xf numFmtId="0" fontId="12" fillId="4" borderId="1" xfId="6" applyFont="1" applyFill="1" applyBorder="1" applyAlignment="1">
      <alignment horizontal="center" vertical="center" wrapText="1"/>
    </xf>
    <xf numFmtId="0" fontId="12" fillId="4" borderId="1" xfId="6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12" fillId="4" borderId="5" xfId="11" applyFont="1" applyFill="1" applyBorder="1" applyAlignment="1">
      <alignment horizontal="center" vertical="center" wrapText="1"/>
    </xf>
    <xf numFmtId="0" fontId="12" fillId="4" borderId="1" xfId="11" applyFont="1" applyFill="1" applyBorder="1" applyAlignment="1">
      <alignment horizontal="center" vertical="center" wrapText="1"/>
    </xf>
    <xf numFmtId="0" fontId="12" fillId="4" borderId="9" xfId="11" applyFont="1" applyFill="1" applyBorder="1" applyAlignment="1">
      <alignment horizontal="center" vertical="center" wrapText="1"/>
    </xf>
    <xf numFmtId="0" fontId="12" fillId="4" borderId="10" xfId="1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4" borderId="5" xfId="6" applyFont="1" applyFill="1" applyBorder="1" applyAlignment="1">
      <alignment horizontal="center" vertical="center" wrapText="1"/>
    </xf>
    <xf numFmtId="0" fontId="12" fillId="4" borderId="7" xfId="6" applyFont="1" applyFill="1" applyBorder="1" applyAlignment="1">
      <alignment horizontal="center" vertical="center" wrapText="1"/>
    </xf>
    <xf numFmtId="0" fontId="12" fillId="4" borderId="9" xfId="7" applyFont="1" applyFill="1" applyBorder="1" applyAlignment="1">
      <alignment horizontal="center" vertical="center" wrapText="1"/>
    </xf>
    <xf numFmtId="0" fontId="12" fillId="4" borderId="10" xfId="7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center" vertical="center"/>
    </xf>
    <xf numFmtId="0" fontId="12" fillId="4" borderId="5" xfId="7" applyFont="1" applyFill="1" applyBorder="1" applyAlignment="1">
      <alignment horizontal="center" vertical="center"/>
    </xf>
    <xf numFmtId="0" fontId="12" fillId="4" borderId="1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4" borderId="1" xfId="9" applyFont="1" applyFill="1" applyBorder="1" applyAlignment="1">
      <alignment horizontal="center" vertical="center" wrapText="1"/>
    </xf>
    <xf numFmtId="0" fontId="12" fillId="4" borderId="5" xfId="9" applyFont="1" applyFill="1" applyBorder="1" applyAlignment="1">
      <alignment horizontal="center" vertical="center" wrapText="1"/>
    </xf>
    <xf numFmtId="0" fontId="12" fillId="4" borderId="7" xfId="9" applyFont="1" applyFill="1" applyBorder="1" applyAlignment="1">
      <alignment horizontal="center" vertical="center" wrapText="1"/>
    </xf>
    <xf numFmtId="0" fontId="12" fillId="4" borderId="5" xfId="10" applyFont="1" applyFill="1" applyBorder="1" applyAlignment="1">
      <alignment horizontal="center" vertical="center" wrapText="1"/>
    </xf>
    <xf numFmtId="0" fontId="12" fillId="4" borderId="7" xfId="10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2" fillId="4" borderId="7" xfId="12" applyFont="1" applyFill="1" applyBorder="1" applyAlignment="1">
      <alignment horizontal="center" vertical="center" wrapText="1"/>
    </xf>
    <xf numFmtId="0" fontId="12" fillId="4" borderId="1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5" xfId="13" applyFont="1" applyFill="1" applyBorder="1" applyAlignment="1">
      <alignment horizontal="center" vertical="center" wrapText="1"/>
    </xf>
    <xf numFmtId="0" fontId="12" fillId="4" borderId="6" xfId="13" applyFont="1" applyFill="1" applyBorder="1" applyAlignment="1">
      <alignment horizontal="center" vertical="center" wrapText="1"/>
    </xf>
    <xf numFmtId="0" fontId="12" fillId="4" borderId="7" xfId="13" applyFont="1" applyFill="1" applyBorder="1" applyAlignment="1">
      <alignment horizontal="center" vertical="center" wrapText="1"/>
    </xf>
    <xf numFmtId="0" fontId="12" fillId="4" borderId="9" xfId="13" applyFont="1" applyFill="1" applyBorder="1" applyAlignment="1">
      <alignment horizontal="center" vertical="center" wrapText="1"/>
    </xf>
    <xf numFmtId="0" fontId="12" fillId="4" borderId="10" xfId="13" applyFont="1" applyFill="1" applyBorder="1" applyAlignment="1">
      <alignment horizontal="center" vertical="center" wrapText="1"/>
    </xf>
    <xf numFmtId="0" fontId="12" fillId="4" borderId="3" xfId="13" applyFont="1" applyFill="1" applyBorder="1" applyAlignment="1">
      <alignment horizontal="center" vertical="center" wrapText="1"/>
    </xf>
    <xf numFmtId="0" fontId="12" fillId="4" borderId="4" xfId="13" applyFont="1" applyFill="1" applyBorder="1" applyAlignment="1">
      <alignment horizontal="center" vertical="center" wrapText="1"/>
    </xf>
    <xf numFmtId="0" fontId="12" fillId="4" borderId="1" xfId="13" applyFont="1" applyFill="1" applyBorder="1" applyAlignment="1">
      <alignment horizontal="center" vertical="center" wrapText="1"/>
    </xf>
    <xf numFmtId="0" fontId="12" fillId="4" borderId="7" xfId="5" applyFont="1" applyFill="1" applyBorder="1" applyAlignment="1">
      <alignment horizontal="center" vertical="center" wrapText="1"/>
    </xf>
    <xf numFmtId="0" fontId="12" fillId="4" borderId="5" xfId="5" applyFont="1" applyFill="1" applyBorder="1" applyAlignment="1">
      <alignment horizontal="center" vertical="center" wrapText="1"/>
    </xf>
  </cellXfs>
  <cellStyles count="46">
    <cellStyle name="Default" xfId="15"/>
    <cellStyle name="Euro" xfId="16"/>
    <cellStyle name="Euro 2" xfId="17"/>
    <cellStyle name="Millares" xfId="14" builtinId="3"/>
    <cellStyle name="Millares [0] 2" xfId="18"/>
    <cellStyle name="Millares 10" xfId="19"/>
    <cellStyle name="Millares 11" xfId="20"/>
    <cellStyle name="Millares 13" xfId="21"/>
    <cellStyle name="Millares 14" xfId="22"/>
    <cellStyle name="Millares 2" xfId="23"/>
    <cellStyle name="Millares 2 2" xfId="24"/>
    <cellStyle name="Millares 2_BOQUERON EST POB. 2003 2012 (3)" xfId="25"/>
    <cellStyle name="Millares 3" xfId="26"/>
    <cellStyle name="Millares 4" xfId="27"/>
    <cellStyle name="Millares 5" xfId="28"/>
    <cellStyle name="Millares 6" xfId="29"/>
    <cellStyle name="Millares 7" xfId="30"/>
    <cellStyle name="Millares 8" xfId="31"/>
    <cellStyle name="Millares 8 2" xfId="32"/>
    <cellStyle name="Millares 9" xfId="33"/>
    <cellStyle name="Millares 9 2" xfId="34"/>
    <cellStyle name="Moneda 2" xfId="35"/>
    <cellStyle name="Normal" xfId="0" builtinId="0"/>
    <cellStyle name="Normal 15" xfId="36"/>
    <cellStyle name="Normal 2" xfId="37"/>
    <cellStyle name="Normal 2 2" xfId="38"/>
    <cellStyle name="Normal 2 3" xfId="39"/>
    <cellStyle name="Normal 2 4" xfId="40"/>
    <cellStyle name="Normal 2_Pob estimada y censada 2012(2)" xfId="41"/>
    <cellStyle name="Normal 3" xfId="42"/>
    <cellStyle name="Normal 3 2" xfId="43"/>
    <cellStyle name="Normal 4" xfId="44"/>
    <cellStyle name="Normal 5" xfId="45"/>
    <cellStyle name="Normal_10_1" xfId="9"/>
    <cellStyle name="Normal_12" xfId="10"/>
    <cellStyle name="Normal_13" xfId="11"/>
    <cellStyle name="Normal_14" xfId="12"/>
    <cellStyle name="Normal_16" xfId="13"/>
    <cellStyle name="Normal_2" xfId="3"/>
    <cellStyle name="Normal_3" xfId="4"/>
    <cellStyle name="Normal_6" xfId="5"/>
    <cellStyle name="Normal_6_1" xfId="8"/>
    <cellStyle name="Normal_7" xfId="6"/>
    <cellStyle name="Normal_9" xfId="7"/>
    <cellStyle name="Normal_Hoja1" xfId="2"/>
    <cellStyle name="Normal_Hoja2" xfId="1"/>
  </cellStyles>
  <dxfs count="0"/>
  <tableStyles count="0" defaultTableStyle="TableStyleMedium2" defaultPivotStyle="PivotStyleLight16"/>
  <colors>
    <mruColors>
      <color rgb="FFF793F7"/>
      <color rgb="FFFCD8FC"/>
      <color rgb="FFFAC2FA"/>
      <color rgb="FF00B0F0"/>
      <color rgb="FF5EE896"/>
      <color rgb="FFB5FFC3"/>
      <color rgb="FF41F177"/>
      <color rgb="FF7BF5A1"/>
      <color rgb="FFC2FB8F"/>
      <color rgb="FF61F8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0688176173108"/>
          <c:y val="0.1905345149528922"/>
          <c:w val="0.82222008834261551"/>
          <c:h val="0.5430158104076779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B5FFC3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4.8076923076923107E-2"/>
                  <c:y val="-4.729421787366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28205128205128E-2"/>
                  <c:y val="-4.365648757216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076923076923107E-2"/>
                  <c:y val="-5.093223463317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487179487179488E-2"/>
                  <c:y val="-4.001818435463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871794871794893E-2"/>
                  <c:y val="-4.365648757216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282051282051232E-2"/>
                  <c:y val="-3.638016759512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692560064607323E-2"/>
                  <c:y val="-5.457025139268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692307692307723E-2"/>
                  <c:y val="-4.72942178736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4487179487179488E-2"/>
                  <c:y val="-4.72942178736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4487179487179488E-2"/>
                  <c:y val="-3.2742150835612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4487179487179613E-2"/>
                  <c:y val="-4.72942178736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128205128205128E-2"/>
                  <c:y val="-4.72942178736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PY" sz="8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Anexo8!$D$5:$O$5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Anexo8!$R$26:$AC$26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50</c:v>
                </c:pt>
                <c:pt idx="7">
                  <c:v>50</c:v>
                </c:pt>
                <c:pt idx="8">
                  <c:v>25</c:v>
                </c:pt>
                <c:pt idx="9">
                  <c:v>0</c:v>
                </c:pt>
                <c:pt idx="10">
                  <c:v>25</c:v>
                </c:pt>
                <c:pt idx="11">
                  <c:v>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169664"/>
        <c:axId val="134995968"/>
      </c:lineChart>
      <c:catAx>
        <c:axId val="1011696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es-PY"/>
            </a:pPr>
            <a:endParaRPr lang="es-PY"/>
          </a:p>
        </c:txPr>
        <c:crossAx val="134995968"/>
        <c:crosses val="autoZero"/>
        <c:auto val="1"/>
        <c:lblAlgn val="ctr"/>
        <c:lblOffset val="100"/>
        <c:noMultiLvlLbl val="0"/>
      </c:catAx>
      <c:valAx>
        <c:axId val="13499596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01169664"/>
        <c:crosses val="autoZero"/>
        <c:crossBetween val="between"/>
      </c:valAx>
      <c:spPr>
        <a:noFill/>
        <a:ln w="9525" cap="flat" cmpd="sng" algn="ctr">
          <a:noFill/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26</xdr:row>
      <xdr:rowOff>0</xdr:rowOff>
    </xdr:from>
    <xdr:to>
      <xdr:col>30</xdr:col>
      <xdr:colOff>95250</xdr:colOff>
      <xdr:row>28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0.03156</cdr:x>
      <cdr:y>0.05959</cdr:y>
    </cdr:from>
    <cdr:to>
      <cdr:x>0.29358</cdr:x>
      <cdr:y>0.13525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265" y="163614"/>
          <a:ext cx="1023254" cy="207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100" b="1">
              <a:solidFill>
                <a:schemeClr val="bg1">
                  <a:lumMod val="5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a:rPr>
            <a:t>Porcentaje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workbookViewId="0">
      <selection activeCell="K15" sqref="K15"/>
    </sheetView>
  </sheetViews>
  <sheetFormatPr baseColWidth="10" defaultRowHeight="15" x14ac:dyDescent="0.25"/>
  <cols>
    <col min="1" max="1" width="9.85546875" customWidth="1"/>
    <col min="2" max="2" width="25" customWidth="1"/>
    <col min="3" max="3" width="15.140625" customWidth="1"/>
    <col min="4" max="6" width="19.7109375" customWidth="1"/>
    <col min="7" max="7" width="20.5703125" customWidth="1"/>
  </cols>
  <sheetData>
    <row r="1" spans="1:8" ht="15" customHeight="1" x14ac:dyDescent="0.25"/>
    <row r="2" spans="1:8" ht="15" customHeight="1" x14ac:dyDescent="0.25"/>
    <row r="3" spans="1:8" ht="15" customHeight="1" x14ac:dyDescent="0.25">
      <c r="B3" s="116" t="s">
        <v>365</v>
      </c>
      <c r="C3" s="116"/>
      <c r="D3" s="116"/>
      <c r="E3" s="116"/>
      <c r="F3" s="116"/>
      <c r="G3" s="116"/>
    </row>
    <row r="4" spans="1:8" ht="15" customHeight="1" x14ac:dyDescent="0.25">
      <c r="A4" s="14"/>
      <c r="B4" s="117" t="s">
        <v>346</v>
      </c>
      <c r="C4" s="118"/>
      <c r="D4" s="118"/>
      <c r="E4" s="118"/>
      <c r="F4" s="118"/>
      <c r="G4" s="118"/>
    </row>
    <row r="5" spans="1:8" ht="15" customHeight="1" x14ac:dyDescent="0.25">
      <c r="B5" s="115" t="s">
        <v>298</v>
      </c>
      <c r="C5" s="114" t="s">
        <v>0</v>
      </c>
      <c r="D5" s="112" t="s">
        <v>345</v>
      </c>
      <c r="E5" s="112"/>
      <c r="F5" s="112"/>
      <c r="G5" s="113"/>
    </row>
    <row r="6" spans="1:8" ht="15" customHeight="1" x14ac:dyDescent="0.25">
      <c r="B6" s="115"/>
      <c r="C6" s="114"/>
      <c r="D6" s="76" t="s">
        <v>32</v>
      </c>
      <c r="E6" s="76" t="s">
        <v>33</v>
      </c>
      <c r="F6" s="76" t="s">
        <v>34</v>
      </c>
      <c r="G6" s="77" t="s">
        <v>300</v>
      </c>
    </row>
    <row r="7" spans="1:8" ht="15" customHeight="1" x14ac:dyDescent="0.25">
      <c r="B7" s="15"/>
      <c r="C7" s="15"/>
      <c r="D7" s="15"/>
      <c r="E7" s="15"/>
      <c r="F7" s="15"/>
      <c r="G7" s="15"/>
    </row>
    <row r="8" spans="1:8" ht="15" customHeight="1" x14ac:dyDescent="0.25">
      <c r="B8" s="60" t="s">
        <v>2</v>
      </c>
      <c r="C8" s="61">
        <v>116592</v>
      </c>
      <c r="D8" s="61">
        <v>74273</v>
      </c>
      <c r="E8" s="61">
        <v>38466</v>
      </c>
      <c r="F8" s="61">
        <v>2271</v>
      </c>
      <c r="G8" s="61">
        <v>1582</v>
      </c>
    </row>
    <row r="9" spans="1:8" ht="15" customHeight="1" x14ac:dyDescent="0.25">
      <c r="B9" s="16"/>
      <c r="C9" s="41"/>
      <c r="D9" s="41"/>
      <c r="E9" s="41"/>
      <c r="F9" s="41"/>
      <c r="G9" s="41"/>
    </row>
    <row r="10" spans="1:8" ht="15" customHeight="1" x14ac:dyDescent="0.25">
      <c r="A10" s="59"/>
      <c r="B10" s="16" t="s">
        <v>3</v>
      </c>
      <c r="C10" s="41">
        <v>8719</v>
      </c>
      <c r="D10" s="41">
        <v>7495</v>
      </c>
      <c r="E10" s="41">
        <v>1201</v>
      </c>
      <c r="F10" s="41">
        <v>16</v>
      </c>
      <c r="G10" s="41">
        <v>7</v>
      </c>
      <c r="H10" s="57"/>
    </row>
    <row r="11" spans="1:8" ht="15" customHeight="1" x14ac:dyDescent="0.25">
      <c r="A11" s="10"/>
      <c r="B11" s="16" t="s">
        <v>4</v>
      </c>
      <c r="C11" s="41">
        <v>3364</v>
      </c>
      <c r="D11" s="41">
        <v>1735</v>
      </c>
      <c r="E11" s="41">
        <v>1611</v>
      </c>
      <c r="F11" s="41">
        <v>2</v>
      </c>
      <c r="G11" s="41">
        <v>16</v>
      </c>
      <c r="H11" s="57"/>
    </row>
    <row r="12" spans="1:8" ht="15" customHeight="1" x14ac:dyDescent="0.25">
      <c r="A12" s="10"/>
      <c r="B12" s="16" t="s">
        <v>5</v>
      </c>
      <c r="C12" s="41">
        <v>7343</v>
      </c>
      <c r="D12" s="41">
        <v>3387</v>
      </c>
      <c r="E12" s="41">
        <v>3905</v>
      </c>
      <c r="F12" s="41">
        <v>12</v>
      </c>
      <c r="G12" s="41">
        <v>39</v>
      </c>
      <c r="H12" s="57"/>
    </row>
    <row r="13" spans="1:8" ht="15" customHeight="1" x14ac:dyDescent="0.25">
      <c r="A13" s="10"/>
      <c r="B13" s="16" t="s">
        <v>6</v>
      </c>
      <c r="C13" s="41">
        <v>4497</v>
      </c>
      <c r="D13" s="41">
        <v>3035</v>
      </c>
      <c r="E13" s="41">
        <v>1428</v>
      </c>
      <c r="F13" s="41">
        <v>18</v>
      </c>
      <c r="G13" s="41">
        <v>16</v>
      </c>
      <c r="H13" s="57"/>
    </row>
    <row r="14" spans="1:8" ht="15" customHeight="1" x14ac:dyDescent="0.25">
      <c r="A14" s="10"/>
      <c r="B14" s="16" t="s">
        <v>7</v>
      </c>
      <c r="C14" s="41">
        <v>3396</v>
      </c>
      <c r="D14" s="41">
        <v>2369</v>
      </c>
      <c r="E14" s="41">
        <v>1008</v>
      </c>
      <c r="F14" s="41">
        <v>7</v>
      </c>
      <c r="G14" s="41">
        <v>12</v>
      </c>
      <c r="H14" s="57"/>
    </row>
    <row r="15" spans="1:8" ht="15" customHeight="1" x14ac:dyDescent="0.25">
      <c r="A15" s="10"/>
      <c r="B15" s="16" t="s">
        <v>8</v>
      </c>
      <c r="C15" s="41">
        <v>8210</v>
      </c>
      <c r="D15" s="41">
        <v>5572</v>
      </c>
      <c r="E15" s="41">
        <v>2584</v>
      </c>
      <c r="F15" s="41">
        <v>27</v>
      </c>
      <c r="G15" s="41">
        <v>27</v>
      </c>
      <c r="H15" s="57"/>
    </row>
    <row r="16" spans="1:8" x14ac:dyDescent="0.25">
      <c r="A16" s="10"/>
      <c r="B16" s="16" t="s">
        <v>9</v>
      </c>
      <c r="C16" s="41">
        <v>1931</v>
      </c>
      <c r="D16" s="41">
        <v>986</v>
      </c>
      <c r="E16" s="41">
        <v>939</v>
      </c>
      <c r="F16" s="41">
        <v>2</v>
      </c>
      <c r="G16" s="41">
        <v>4</v>
      </c>
      <c r="H16" s="57"/>
    </row>
    <row r="17" spans="1:8" x14ac:dyDescent="0.25">
      <c r="A17" s="10"/>
      <c r="B17" s="16" t="s">
        <v>10</v>
      </c>
      <c r="C17" s="41">
        <v>7744</v>
      </c>
      <c r="D17" s="41">
        <v>4145</v>
      </c>
      <c r="E17" s="41">
        <v>3551</v>
      </c>
      <c r="F17" s="41">
        <v>20</v>
      </c>
      <c r="G17" s="41">
        <v>28</v>
      </c>
      <c r="H17" s="57"/>
    </row>
    <row r="18" spans="1:8" x14ac:dyDescent="0.25">
      <c r="A18" s="10"/>
      <c r="B18" s="16" t="s">
        <v>11</v>
      </c>
      <c r="C18" s="41">
        <v>1972</v>
      </c>
      <c r="D18" s="41">
        <v>1336</v>
      </c>
      <c r="E18" s="41">
        <v>616</v>
      </c>
      <c r="F18" s="41">
        <v>11</v>
      </c>
      <c r="G18" s="41">
        <v>9</v>
      </c>
      <c r="H18" s="57"/>
    </row>
    <row r="19" spans="1:8" x14ac:dyDescent="0.25">
      <c r="A19" s="10"/>
      <c r="B19" s="16" t="s">
        <v>12</v>
      </c>
      <c r="C19" s="41">
        <v>3233</v>
      </c>
      <c r="D19" s="41">
        <v>2250</v>
      </c>
      <c r="E19" s="41">
        <v>943</v>
      </c>
      <c r="F19" s="41">
        <v>20</v>
      </c>
      <c r="G19" s="41">
        <v>20</v>
      </c>
      <c r="H19" s="57"/>
    </row>
    <row r="20" spans="1:8" x14ac:dyDescent="0.25">
      <c r="A20" s="59"/>
      <c r="B20" s="16" t="s">
        <v>13</v>
      </c>
      <c r="C20" s="41">
        <v>16165</v>
      </c>
      <c r="D20" s="41">
        <v>9587</v>
      </c>
      <c r="E20" s="41">
        <v>6528</v>
      </c>
      <c r="F20" s="41">
        <v>24</v>
      </c>
      <c r="G20" s="41">
        <v>26</v>
      </c>
      <c r="H20" s="57"/>
    </row>
    <row r="21" spans="1:8" x14ac:dyDescent="0.25">
      <c r="A21" s="38"/>
      <c r="B21" s="16" t="s">
        <v>14</v>
      </c>
      <c r="C21" s="41">
        <v>31601</v>
      </c>
      <c r="D21" s="41">
        <v>25210</v>
      </c>
      <c r="E21" s="41">
        <v>6117</v>
      </c>
      <c r="F21" s="41">
        <v>210</v>
      </c>
      <c r="G21" s="41">
        <v>64</v>
      </c>
      <c r="H21" s="57"/>
    </row>
    <row r="22" spans="1:8" x14ac:dyDescent="0.25">
      <c r="A22" s="10"/>
      <c r="B22" s="16" t="s">
        <v>15</v>
      </c>
      <c r="C22" s="41">
        <v>1060</v>
      </c>
      <c r="D22" s="41">
        <v>907</v>
      </c>
      <c r="E22" s="41">
        <v>141</v>
      </c>
      <c r="F22" s="41">
        <v>8</v>
      </c>
      <c r="G22" s="41">
        <v>4</v>
      </c>
      <c r="H22" s="57"/>
    </row>
    <row r="23" spans="1:8" x14ac:dyDescent="0.25">
      <c r="A23" s="10"/>
      <c r="B23" s="16" t="s">
        <v>16</v>
      </c>
      <c r="C23" s="41">
        <v>3962</v>
      </c>
      <c r="D23" s="41">
        <v>1894</v>
      </c>
      <c r="E23" s="41">
        <v>2031</v>
      </c>
      <c r="F23" s="41">
        <v>27</v>
      </c>
      <c r="G23" s="41">
        <v>10</v>
      </c>
      <c r="H23" s="57"/>
    </row>
    <row r="24" spans="1:8" x14ac:dyDescent="0.25">
      <c r="A24" s="10"/>
      <c r="B24" s="16" t="s">
        <v>17</v>
      </c>
      <c r="C24" s="41">
        <v>4742</v>
      </c>
      <c r="D24" s="41">
        <v>2157</v>
      </c>
      <c r="E24" s="41">
        <v>2572</v>
      </c>
      <c r="F24" s="41">
        <v>1</v>
      </c>
      <c r="G24" s="41">
        <v>12</v>
      </c>
      <c r="H24" s="57"/>
    </row>
    <row r="25" spans="1:8" x14ac:dyDescent="0.25">
      <c r="A25" s="10"/>
      <c r="B25" s="16" t="s">
        <v>18</v>
      </c>
      <c r="C25" s="41">
        <v>2528</v>
      </c>
      <c r="D25" s="41">
        <v>1106</v>
      </c>
      <c r="E25" s="41">
        <v>1399</v>
      </c>
      <c r="F25" s="41">
        <v>1</v>
      </c>
      <c r="G25" s="41">
        <v>22</v>
      </c>
      <c r="H25" s="57"/>
    </row>
    <row r="26" spans="1:8" x14ac:dyDescent="0.25">
      <c r="A26" s="10"/>
      <c r="B26" s="16" t="s">
        <v>19</v>
      </c>
      <c r="C26" s="41">
        <v>1384</v>
      </c>
      <c r="D26" s="41">
        <v>588</v>
      </c>
      <c r="E26" s="41">
        <v>791</v>
      </c>
      <c r="F26" s="41">
        <v>0</v>
      </c>
      <c r="G26" s="41">
        <v>5</v>
      </c>
      <c r="H26" s="57"/>
    </row>
    <row r="27" spans="1:8" x14ac:dyDescent="0.25">
      <c r="A27" s="10"/>
      <c r="B27" s="16" t="s">
        <v>20</v>
      </c>
      <c r="C27" s="41">
        <v>36</v>
      </c>
      <c r="D27" s="41">
        <v>15</v>
      </c>
      <c r="E27" s="41">
        <v>21</v>
      </c>
      <c r="F27" s="41">
        <v>0</v>
      </c>
      <c r="G27" s="41">
        <v>0</v>
      </c>
      <c r="H27" s="57"/>
    </row>
    <row r="28" spans="1:8" x14ac:dyDescent="0.25">
      <c r="A28" s="10"/>
      <c r="B28" s="16" t="s">
        <v>310</v>
      </c>
      <c r="C28" s="45">
        <v>4698</v>
      </c>
      <c r="D28" s="45">
        <v>495</v>
      </c>
      <c r="E28" s="45">
        <v>1077</v>
      </c>
      <c r="F28" s="45">
        <v>1865</v>
      </c>
      <c r="G28" s="45">
        <v>1261</v>
      </c>
      <c r="H28" s="57"/>
    </row>
    <row r="29" spans="1:8" ht="15.75" thickBot="1" x14ac:dyDescent="0.3">
      <c r="A29" s="10"/>
      <c r="B29" s="21" t="s">
        <v>21</v>
      </c>
      <c r="C29" s="42">
        <v>7</v>
      </c>
      <c r="D29" s="42">
        <v>4</v>
      </c>
      <c r="E29" s="42">
        <v>3</v>
      </c>
      <c r="F29" s="42">
        <v>0</v>
      </c>
      <c r="G29" s="42">
        <v>0</v>
      </c>
      <c r="H29" s="57"/>
    </row>
    <row r="30" spans="1:8" x14ac:dyDescent="0.25">
      <c r="B30" s="5" t="s">
        <v>328</v>
      </c>
    </row>
  </sheetData>
  <mergeCells count="5">
    <mergeCell ref="D5:G5"/>
    <mergeCell ref="C5:C6"/>
    <mergeCell ref="B5:B6"/>
    <mergeCell ref="B3:G3"/>
    <mergeCell ref="B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2"/>
  <sheetViews>
    <sheetView showGridLines="0" workbookViewId="0">
      <selection activeCell="K25" sqref="K25"/>
    </sheetView>
  </sheetViews>
  <sheetFormatPr baseColWidth="10" defaultRowHeight="15" x14ac:dyDescent="0.25"/>
  <cols>
    <col min="1" max="1" width="6.85546875" customWidth="1"/>
    <col min="2" max="2" width="29.7109375" customWidth="1"/>
    <col min="3" max="7" width="17.28515625" customWidth="1"/>
  </cols>
  <sheetData>
    <row r="1" spans="2:7" ht="15" customHeight="1" x14ac:dyDescent="0.25"/>
    <row r="2" spans="2:7" ht="15" customHeight="1" x14ac:dyDescent="0.25">
      <c r="B2" s="135" t="s">
        <v>323</v>
      </c>
      <c r="C2" s="135"/>
      <c r="D2" s="135"/>
      <c r="E2" s="135"/>
      <c r="F2" s="135"/>
      <c r="G2" s="135"/>
    </row>
    <row r="3" spans="2:7" ht="15" customHeight="1" x14ac:dyDescent="0.25">
      <c r="B3" s="35" t="s">
        <v>340</v>
      </c>
      <c r="C3" s="12"/>
      <c r="D3" s="12"/>
      <c r="E3" s="12"/>
      <c r="F3" s="12"/>
      <c r="G3" s="12"/>
    </row>
    <row r="4" spans="2:7" ht="15" customHeight="1" x14ac:dyDescent="0.25">
      <c r="B4" s="154" t="s">
        <v>306</v>
      </c>
      <c r="C4" s="152" t="s">
        <v>0</v>
      </c>
      <c r="D4" s="152" t="s">
        <v>336</v>
      </c>
      <c r="E4" s="152"/>
      <c r="F4" s="152"/>
      <c r="G4" s="153" t="s">
        <v>297</v>
      </c>
    </row>
    <row r="5" spans="2:7" ht="15" customHeight="1" x14ac:dyDescent="0.25">
      <c r="B5" s="154"/>
      <c r="C5" s="152"/>
      <c r="D5" s="71" t="s">
        <v>291</v>
      </c>
      <c r="E5" s="71" t="s">
        <v>292</v>
      </c>
      <c r="F5" s="71" t="s">
        <v>293</v>
      </c>
      <c r="G5" s="153"/>
    </row>
    <row r="6" spans="2:7" ht="15" customHeight="1" x14ac:dyDescent="0.25">
      <c r="B6" s="15"/>
      <c r="C6" s="15"/>
      <c r="D6" s="15"/>
      <c r="E6" s="15"/>
      <c r="F6" s="15"/>
      <c r="G6" s="15"/>
    </row>
    <row r="7" spans="2:7" ht="15" customHeight="1" x14ac:dyDescent="0.25">
      <c r="B7" s="60" t="s">
        <v>2</v>
      </c>
      <c r="C7" s="61">
        <v>74273</v>
      </c>
      <c r="D7" s="61">
        <v>60382</v>
      </c>
      <c r="E7" s="61">
        <v>11223</v>
      </c>
      <c r="F7" s="61">
        <v>2294</v>
      </c>
      <c r="G7" s="61">
        <v>374</v>
      </c>
    </row>
    <row r="8" spans="2:7" ht="15" customHeight="1" x14ac:dyDescent="0.25">
      <c r="B8" s="16"/>
      <c r="C8" s="41"/>
      <c r="D8" s="41"/>
      <c r="E8" s="41"/>
      <c r="F8" s="41"/>
      <c r="G8" s="41"/>
    </row>
    <row r="9" spans="2:7" ht="15" customHeight="1" x14ac:dyDescent="0.25">
      <c r="B9" s="60" t="s">
        <v>3</v>
      </c>
      <c r="C9" s="61">
        <v>13296</v>
      </c>
      <c r="D9" s="61">
        <v>10280</v>
      </c>
      <c r="E9" s="61">
        <v>2817</v>
      </c>
      <c r="F9" s="61">
        <v>60</v>
      </c>
      <c r="G9" s="61">
        <v>139</v>
      </c>
    </row>
    <row r="10" spans="2:7" ht="15" customHeight="1" x14ac:dyDescent="0.25">
      <c r="B10" s="16"/>
      <c r="C10" s="41"/>
      <c r="D10" s="41"/>
      <c r="E10" s="41"/>
      <c r="F10" s="41"/>
      <c r="G10" s="41"/>
    </row>
    <row r="11" spans="2:7" ht="15" customHeight="1" x14ac:dyDescent="0.25">
      <c r="B11" s="60" t="s">
        <v>4</v>
      </c>
      <c r="C11" s="61">
        <v>1733</v>
      </c>
      <c r="D11" s="61">
        <v>1464</v>
      </c>
      <c r="E11" s="61">
        <v>79</v>
      </c>
      <c r="F11" s="61">
        <v>177</v>
      </c>
      <c r="G11" s="61">
        <v>13</v>
      </c>
    </row>
    <row r="12" spans="2:7" ht="15" customHeight="1" x14ac:dyDescent="0.25">
      <c r="B12" s="16" t="s">
        <v>4</v>
      </c>
      <c r="C12" s="41">
        <v>804</v>
      </c>
      <c r="D12" s="41">
        <v>743</v>
      </c>
      <c r="E12" s="41">
        <v>38</v>
      </c>
      <c r="F12" s="41">
        <v>11</v>
      </c>
      <c r="G12" s="41">
        <v>12</v>
      </c>
    </row>
    <row r="13" spans="2:7" x14ac:dyDescent="0.25">
      <c r="B13" s="16" t="s">
        <v>35</v>
      </c>
      <c r="C13" s="41">
        <v>113</v>
      </c>
      <c r="D13" s="41">
        <v>113</v>
      </c>
      <c r="E13" s="41">
        <v>0</v>
      </c>
      <c r="F13" s="41">
        <v>0</v>
      </c>
      <c r="G13" s="41">
        <v>0</v>
      </c>
    </row>
    <row r="14" spans="2:7" x14ac:dyDescent="0.25">
      <c r="B14" s="16" t="s">
        <v>36</v>
      </c>
      <c r="C14" s="41">
        <v>362</v>
      </c>
      <c r="D14" s="41">
        <v>348</v>
      </c>
      <c r="E14" s="41">
        <v>0</v>
      </c>
      <c r="F14" s="41">
        <v>14</v>
      </c>
      <c r="G14" s="41">
        <v>0</v>
      </c>
    </row>
    <row r="15" spans="2:7" x14ac:dyDescent="0.25">
      <c r="B15" s="16" t="s">
        <v>37</v>
      </c>
      <c r="C15" s="41">
        <v>211</v>
      </c>
      <c r="D15" s="41">
        <v>69</v>
      </c>
      <c r="E15" s="41">
        <v>4</v>
      </c>
      <c r="F15" s="41">
        <v>137</v>
      </c>
      <c r="G15" s="41">
        <v>1</v>
      </c>
    </row>
    <row r="16" spans="2:7" x14ac:dyDescent="0.25">
      <c r="B16" s="16" t="s">
        <v>38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2:7" x14ac:dyDescent="0.25">
      <c r="B17" s="16" t="s">
        <v>39</v>
      </c>
      <c r="C17" s="41">
        <v>109</v>
      </c>
      <c r="D17" s="41">
        <v>104</v>
      </c>
      <c r="E17" s="41">
        <v>1</v>
      </c>
      <c r="F17" s="41">
        <v>4</v>
      </c>
      <c r="G17" s="41">
        <v>0</v>
      </c>
    </row>
    <row r="18" spans="2:7" x14ac:dyDescent="0.25">
      <c r="B18" s="16" t="s">
        <v>40</v>
      </c>
      <c r="C18" s="41">
        <v>23</v>
      </c>
      <c r="D18" s="41">
        <v>23</v>
      </c>
      <c r="E18" s="41">
        <v>0</v>
      </c>
      <c r="F18" s="41">
        <v>0</v>
      </c>
      <c r="G18" s="41">
        <v>0</v>
      </c>
    </row>
    <row r="19" spans="2:7" x14ac:dyDescent="0.25">
      <c r="B19" s="16" t="s">
        <v>41</v>
      </c>
      <c r="C19" s="41">
        <v>1</v>
      </c>
      <c r="D19" s="41">
        <v>1</v>
      </c>
      <c r="E19" s="41">
        <v>0</v>
      </c>
      <c r="F19" s="41">
        <v>0</v>
      </c>
      <c r="G19" s="41">
        <v>0</v>
      </c>
    </row>
    <row r="20" spans="2:7" x14ac:dyDescent="0.25">
      <c r="B20" s="16" t="s">
        <v>42</v>
      </c>
      <c r="C20" s="41">
        <v>58</v>
      </c>
      <c r="D20" s="41">
        <v>16</v>
      </c>
      <c r="E20" s="41">
        <v>36</v>
      </c>
      <c r="F20" s="41">
        <v>6</v>
      </c>
      <c r="G20" s="41">
        <v>0</v>
      </c>
    </row>
    <row r="21" spans="2:7" x14ac:dyDescent="0.25">
      <c r="B21" s="16" t="s">
        <v>43</v>
      </c>
      <c r="C21" s="41">
        <v>52</v>
      </c>
      <c r="D21" s="41">
        <v>47</v>
      </c>
      <c r="E21" s="41">
        <v>0</v>
      </c>
      <c r="F21" s="41">
        <v>5</v>
      </c>
      <c r="G21" s="41">
        <v>0</v>
      </c>
    </row>
    <row r="22" spans="2:7" x14ac:dyDescent="0.25">
      <c r="B22" s="16" t="s">
        <v>44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2:7" x14ac:dyDescent="0.25">
      <c r="B23" s="16"/>
      <c r="C23" s="41"/>
      <c r="D23" s="41"/>
      <c r="E23" s="41"/>
      <c r="F23" s="41"/>
      <c r="G23" s="41"/>
    </row>
    <row r="24" spans="2:7" x14ac:dyDescent="0.25">
      <c r="B24" s="60" t="s">
        <v>5</v>
      </c>
      <c r="C24" s="61">
        <v>3355</v>
      </c>
      <c r="D24" s="61">
        <v>2737</v>
      </c>
      <c r="E24" s="61">
        <v>317</v>
      </c>
      <c r="F24" s="61">
        <v>289</v>
      </c>
      <c r="G24" s="61">
        <v>12</v>
      </c>
    </row>
    <row r="25" spans="2:7" x14ac:dyDescent="0.25">
      <c r="B25" s="16" t="s">
        <v>5</v>
      </c>
      <c r="C25" s="41">
        <v>555</v>
      </c>
      <c r="D25" s="41">
        <v>451</v>
      </c>
      <c r="E25" s="41">
        <v>50</v>
      </c>
      <c r="F25" s="41">
        <v>52</v>
      </c>
      <c r="G25" s="41">
        <v>2</v>
      </c>
    </row>
    <row r="26" spans="2:7" x14ac:dyDescent="0.25">
      <c r="B26" s="16" t="s">
        <v>45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2:7" x14ac:dyDescent="0.25">
      <c r="B27" s="16" t="s">
        <v>46</v>
      </c>
      <c r="C27" s="41">
        <v>529</v>
      </c>
      <c r="D27" s="41">
        <v>425</v>
      </c>
      <c r="E27" s="41">
        <v>76</v>
      </c>
      <c r="F27" s="41">
        <v>27</v>
      </c>
      <c r="G27" s="41">
        <v>1</v>
      </c>
    </row>
    <row r="28" spans="2:7" x14ac:dyDescent="0.25">
      <c r="B28" s="16" t="s">
        <v>47</v>
      </c>
      <c r="C28" s="41">
        <v>77</v>
      </c>
      <c r="D28" s="41">
        <v>49</v>
      </c>
      <c r="E28" s="41">
        <v>16</v>
      </c>
      <c r="F28" s="41">
        <v>12</v>
      </c>
      <c r="G28" s="41">
        <v>0</v>
      </c>
    </row>
    <row r="29" spans="2:7" x14ac:dyDescent="0.25">
      <c r="B29" s="16" t="s">
        <v>48</v>
      </c>
      <c r="C29" s="41">
        <v>35</v>
      </c>
      <c r="D29" s="41">
        <v>25</v>
      </c>
      <c r="E29" s="41">
        <v>9</v>
      </c>
      <c r="F29" s="41">
        <v>1</v>
      </c>
      <c r="G29" s="41">
        <v>0</v>
      </c>
    </row>
    <row r="30" spans="2:7" x14ac:dyDescent="0.25">
      <c r="B30" s="16" t="s">
        <v>49</v>
      </c>
      <c r="C30" s="41">
        <v>105</v>
      </c>
      <c r="D30" s="41">
        <v>75</v>
      </c>
      <c r="E30" s="41">
        <v>25</v>
      </c>
      <c r="F30" s="41">
        <v>5</v>
      </c>
      <c r="G30" s="41">
        <v>0</v>
      </c>
    </row>
    <row r="31" spans="2:7" x14ac:dyDescent="0.25">
      <c r="B31" s="16" t="s">
        <v>50</v>
      </c>
      <c r="C31" s="41">
        <v>75</v>
      </c>
      <c r="D31" s="41">
        <v>66</v>
      </c>
      <c r="E31" s="41">
        <v>3</v>
      </c>
      <c r="F31" s="41">
        <v>4</v>
      </c>
      <c r="G31" s="41">
        <v>2</v>
      </c>
    </row>
    <row r="32" spans="2:7" x14ac:dyDescent="0.25">
      <c r="B32" s="16" t="s">
        <v>51</v>
      </c>
      <c r="C32" s="41">
        <v>124</v>
      </c>
      <c r="D32" s="41">
        <v>96</v>
      </c>
      <c r="E32" s="41">
        <v>16</v>
      </c>
      <c r="F32" s="41">
        <v>12</v>
      </c>
      <c r="G32" s="41">
        <v>0</v>
      </c>
    </row>
    <row r="33" spans="2:7" x14ac:dyDescent="0.25">
      <c r="B33" s="16" t="s">
        <v>52</v>
      </c>
      <c r="C33" s="41">
        <v>28</v>
      </c>
      <c r="D33" s="41">
        <v>27</v>
      </c>
      <c r="E33" s="41">
        <v>1</v>
      </c>
      <c r="F33" s="41">
        <v>0</v>
      </c>
      <c r="G33" s="41">
        <v>0</v>
      </c>
    </row>
    <row r="34" spans="2:7" x14ac:dyDescent="0.25">
      <c r="B34" s="16" t="s">
        <v>53</v>
      </c>
      <c r="C34" s="41">
        <v>106</v>
      </c>
      <c r="D34" s="41">
        <v>53</v>
      </c>
      <c r="E34" s="41">
        <v>20</v>
      </c>
      <c r="F34" s="41">
        <v>30</v>
      </c>
      <c r="G34" s="41">
        <v>3</v>
      </c>
    </row>
    <row r="35" spans="2:7" x14ac:dyDescent="0.25">
      <c r="B35" s="16" t="s">
        <v>54</v>
      </c>
      <c r="C35" s="41">
        <v>46</v>
      </c>
      <c r="D35" s="41">
        <v>31</v>
      </c>
      <c r="E35" s="41">
        <v>8</v>
      </c>
      <c r="F35" s="41">
        <v>7</v>
      </c>
      <c r="G35" s="41">
        <v>0</v>
      </c>
    </row>
    <row r="36" spans="2:7" x14ac:dyDescent="0.25">
      <c r="B36" s="16" t="s">
        <v>55</v>
      </c>
      <c r="C36" s="41">
        <v>62</v>
      </c>
      <c r="D36" s="41">
        <v>49</v>
      </c>
      <c r="E36" s="41">
        <v>0</v>
      </c>
      <c r="F36" s="41">
        <v>10</v>
      </c>
      <c r="G36" s="41">
        <v>3</v>
      </c>
    </row>
    <row r="37" spans="2:7" x14ac:dyDescent="0.25">
      <c r="B37" s="16" t="s">
        <v>56</v>
      </c>
      <c r="C37" s="41">
        <v>122</v>
      </c>
      <c r="D37" s="41">
        <v>66</v>
      </c>
      <c r="E37" s="41">
        <v>38</v>
      </c>
      <c r="F37" s="41">
        <v>18</v>
      </c>
      <c r="G37" s="41">
        <v>0</v>
      </c>
    </row>
    <row r="38" spans="2:7" x14ac:dyDescent="0.25">
      <c r="B38" s="16" t="s">
        <v>57</v>
      </c>
      <c r="C38" s="41">
        <v>138</v>
      </c>
      <c r="D38" s="41">
        <v>120</v>
      </c>
      <c r="E38" s="41">
        <v>1</v>
      </c>
      <c r="F38" s="41">
        <v>17</v>
      </c>
      <c r="G38" s="41">
        <v>0</v>
      </c>
    </row>
    <row r="39" spans="2:7" x14ac:dyDescent="0.25">
      <c r="B39" s="16" t="s">
        <v>58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2:7" x14ac:dyDescent="0.25">
      <c r="B40" s="16" t="s">
        <v>59</v>
      </c>
      <c r="C40" s="41">
        <v>308</v>
      </c>
      <c r="D40" s="41">
        <v>238</v>
      </c>
      <c r="E40" s="41">
        <v>29</v>
      </c>
      <c r="F40" s="41">
        <v>41</v>
      </c>
      <c r="G40" s="41">
        <v>0</v>
      </c>
    </row>
    <row r="41" spans="2:7" x14ac:dyDescent="0.25">
      <c r="B41" s="16" t="s">
        <v>60</v>
      </c>
      <c r="C41" s="41">
        <v>332</v>
      </c>
      <c r="D41" s="41">
        <v>328</v>
      </c>
      <c r="E41" s="41">
        <v>0</v>
      </c>
      <c r="F41" s="41">
        <v>4</v>
      </c>
      <c r="G41" s="41">
        <v>0</v>
      </c>
    </row>
    <row r="42" spans="2:7" x14ac:dyDescent="0.25">
      <c r="B42" s="16" t="s">
        <v>61</v>
      </c>
      <c r="C42" s="41">
        <v>569</v>
      </c>
      <c r="D42" s="41">
        <v>557</v>
      </c>
      <c r="E42" s="41">
        <v>0</v>
      </c>
      <c r="F42" s="41">
        <v>12</v>
      </c>
      <c r="G42" s="41">
        <v>0</v>
      </c>
    </row>
    <row r="43" spans="2:7" x14ac:dyDescent="0.25">
      <c r="B43" s="16" t="s">
        <v>62</v>
      </c>
      <c r="C43" s="41">
        <v>93</v>
      </c>
      <c r="D43" s="41">
        <v>46</v>
      </c>
      <c r="E43" s="41">
        <v>22</v>
      </c>
      <c r="F43" s="41">
        <v>25</v>
      </c>
      <c r="G43" s="41">
        <v>0</v>
      </c>
    </row>
    <row r="44" spans="2:7" x14ac:dyDescent="0.25">
      <c r="B44" s="16" t="s">
        <v>63</v>
      </c>
      <c r="C44" s="41">
        <v>51</v>
      </c>
      <c r="D44" s="41">
        <v>35</v>
      </c>
      <c r="E44" s="41">
        <v>3</v>
      </c>
      <c r="F44" s="41">
        <v>12</v>
      </c>
      <c r="G44" s="41">
        <v>1</v>
      </c>
    </row>
    <row r="45" spans="2:7" x14ac:dyDescent="0.25">
      <c r="B45" s="16"/>
      <c r="C45" s="41"/>
      <c r="D45" s="41"/>
      <c r="E45" s="41"/>
      <c r="F45" s="41"/>
      <c r="G45" s="41"/>
    </row>
    <row r="46" spans="2:7" x14ac:dyDescent="0.25">
      <c r="B46" s="60" t="s">
        <v>6</v>
      </c>
      <c r="C46" s="61">
        <v>2878</v>
      </c>
      <c r="D46" s="61">
        <v>2719</v>
      </c>
      <c r="E46" s="61">
        <v>140</v>
      </c>
      <c r="F46" s="61">
        <v>12</v>
      </c>
      <c r="G46" s="61">
        <v>7</v>
      </c>
    </row>
    <row r="47" spans="2:7" x14ac:dyDescent="0.25">
      <c r="B47" s="16" t="s">
        <v>64</v>
      </c>
      <c r="C47" s="41">
        <v>758</v>
      </c>
      <c r="D47" s="41">
        <v>688</v>
      </c>
      <c r="E47" s="41">
        <v>68</v>
      </c>
      <c r="F47" s="41">
        <v>1</v>
      </c>
      <c r="G47" s="41">
        <v>1</v>
      </c>
    </row>
    <row r="48" spans="2:7" x14ac:dyDescent="0.25">
      <c r="B48" s="16" t="s">
        <v>65</v>
      </c>
      <c r="C48" s="41">
        <v>170</v>
      </c>
      <c r="D48" s="41">
        <v>165</v>
      </c>
      <c r="E48" s="41">
        <v>5</v>
      </c>
      <c r="F48" s="41">
        <v>0</v>
      </c>
      <c r="G48" s="41">
        <v>0</v>
      </c>
    </row>
    <row r="49" spans="2:7" x14ac:dyDescent="0.25">
      <c r="B49" s="16" t="s">
        <v>66</v>
      </c>
      <c r="C49" s="41">
        <v>38</v>
      </c>
      <c r="D49" s="41">
        <v>37</v>
      </c>
      <c r="E49" s="41">
        <v>1</v>
      </c>
      <c r="F49" s="41">
        <v>0</v>
      </c>
      <c r="G49" s="41">
        <v>0</v>
      </c>
    </row>
    <row r="50" spans="2:7" x14ac:dyDescent="0.25">
      <c r="B50" s="16" t="s">
        <v>67</v>
      </c>
      <c r="C50" s="41">
        <v>174</v>
      </c>
      <c r="D50" s="41">
        <v>174</v>
      </c>
      <c r="E50" s="41">
        <v>0</v>
      </c>
      <c r="F50" s="41">
        <v>0</v>
      </c>
      <c r="G50" s="41">
        <v>0</v>
      </c>
    </row>
    <row r="51" spans="2:7" x14ac:dyDescent="0.25">
      <c r="B51" s="16" t="s">
        <v>68</v>
      </c>
      <c r="C51" s="41">
        <v>89</v>
      </c>
      <c r="D51" s="41">
        <v>74</v>
      </c>
      <c r="E51" s="41">
        <v>15</v>
      </c>
      <c r="F51" s="41">
        <v>0</v>
      </c>
      <c r="G51" s="41">
        <v>0</v>
      </c>
    </row>
    <row r="52" spans="2:7" x14ac:dyDescent="0.25">
      <c r="B52" s="16" t="s">
        <v>69</v>
      </c>
      <c r="C52" s="41">
        <v>222</v>
      </c>
      <c r="D52" s="41">
        <v>214</v>
      </c>
      <c r="E52" s="41">
        <v>1</v>
      </c>
      <c r="F52" s="41">
        <v>5</v>
      </c>
      <c r="G52" s="41">
        <v>2</v>
      </c>
    </row>
    <row r="53" spans="2:7" x14ac:dyDescent="0.25">
      <c r="B53" s="16" t="s">
        <v>70</v>
      </c>
      <c r="C53" s="41">
        <v>223</v>
      </c>
      <c r="D53" s="41">
        <v>202</v>
      </c>
      <c r="E53" s="41">
        <v>16</v>
      </c>
      <c r="F53" s="41">
        <v>2</v>
      </c>
      <c r="G53" s="41">
        <v>3</v>
      </c>
    </row>
    <row r="54" spans="2:7" x14ac:dyDescent="0.25">
      <c r="B54" s="16" t="s">
        <v>71</v>
      </c>
      <c r="C54" s="41">
        <v>73</v>
      </c>
      <c r="D54" s="41">
        <v>69</v>
      </c>
      <c r="E54" s="41">
        <v>2</v>
      </c>
      <c r="F54" s="41">
        <v>1</v>
      </c>
      <c r="G54" s="41">
        <v>1</v>
      </c>
    </row>
    <row r="55" spans="2:7" x14ac:dyDescent="0.25">
      <c r="B55" s="16" t="s">
        <v>72</v>
      </c>
      <c r="C55" s="41">
        <v>110</v>
      </c>
      <c r="D55" s="41">
        <v>103</v>
      </c>
      <c r="E55" s="41">
        <v>6</v>
      </c>
      <c r="F55" s="41">
        <v>1</v>
      </c>
      <c r="G55" s="41">
        <v>0</v>
      </c>
    </row>
    <row r="56" spans="2:7" x14ac:dyDescent="0.25">
      <c r="B56" s="16" t="s">
        <v>73</v>
      </c>
      <c r="C56" s="41">
        <v>84</v>
      </c>
      <c r="D56" s="41">
        <v>84</v>
      </c>
      <c r="E56" s="41">
        <v>0</v>
      </c>
      <c r="F56" s="41">
        <v>0</v>
      </c>
      <c r="G56" s="41">
        <v>0</v>
      </c>
    </row>
    <row r="57" spans="2:7" x14ac:dyDescent="0.25">
      <c r="B57" s="16" t="s">
        <v>74</v>
      </c>
      <c r="C57" s="41">
        <v>42</v>
      </c>
      <c r="D57" s="41">
        <v>40</v>
      </c>
      <c r="E57" s="41">
        <v>2</v>
      </c>
      <c r="F57" s="41">
        <v>0</v>
      </c>
      <c r="G57" s="41">
        <v>0</v>
      </c>
    </row>
    <row r="58" spans="2:7" x14ac:dyDescent="0.25">
      <c r="B58" s="16" t="s">
        <v>75</v>
      </c>
      <c r="C58" s="41">
        <v>20</v>
      </c>
      <c r="D58" s="41">
        <v>20</v>
      </c>
      <c r="E58" s="41">
        <v>0</v>
      </c>
      <c r="F58" s="41">
        <v>0</v>
      </c>
      <c r="G58" s="41">
        <v>0</v>
      </c>
    </row>
    <row r="59" spans="2:7" x14ac:dyDescent="0.25">
      <c r="B59" s="16" t="s">
        <v>76</v>
      </c>
      <c r="C59" s="41">
        <v>36</v>
      </c>
      <c r="D59" s="41">
        <v>35</v>
      </c>
      <c r="E59" s="41">
        <v>1</v>
      </c>
      <c r="F59" s="41">
        <v>0</v>
      </c>
      <c r="G59" s="41">
        <v>0</v>
      </c>
    </row>
    <row r="60" spans="2:7" x14ac:dyDescent="0.25">
      <c r="B60" s="16" t="s">
        <v>77</v>
      </c>
      <c r="C60" s="41">
        <v>273</v>
      </c>
      <c r="D60" s="41">
        <v>273</v>
      </c>
      <c r="E60" s="41">
        <v>0</v>
      </c>
      <c r="F60" s="41">
        <v>0</v>
      </c>
      <c r="G60" s="41">
        <v>0</v>
      </c>
    </row>
    <row r="61" spans="2:7" x14ac:dyDescent="0.25">
      <c r="B61" s="16" t="s">
        <v>78</v>
      </c>
      <c r="C61" s="41">
        <v>25</v>
      </c>
      <c r="D61" s="41">
        <v>24</v>
      </c>
      <c r="E61" s="41">
        <v>1</v>
      </c>
      <c r="F61" s="41">
        <v>0</v>
      </c>
      <c r="G61" s="41">
        <v>0</v>
      </c>
    </row>
    <row r="62" spans="2:7" x14ac:dyDescent="0.25">
      <c r="B62" s="16" t="s">
        <v>79</v>
      </c>
      <c r="C62" s="41">
        <v>133</v>
      </c>
      <c r="D62" s="41">
        <v>121</v>
      </c>
      <c r="E62" s="41">
        <v>11</v>
      </c>
      <c r="F62" s="41">
        <v>1</v>
      </c>
      <c r="G62" s="41">
        <v>0</v>
      </c>
    </row>
    <row r="63" spans="2:7" x14ac:dyDescent="0.25">
      <c r="B63" s="16" t="s">
        <v>80</v>
      </c>
      <c r="C63" s="41">
        <v>50</v>
      </c>
      <c r="D63" s="41">
        <v>49</v>
      </c>
      <c r="E63" s="41">
        <v>1</v>
      </c>
      <c r="F63" s="41">
        <v>0</v>
      </c>
      <c r="G63" s="41">
        <v>0</v>
      </c>
    </row>
    <row r="64" spans="2:7" x14ac:dyDescent="0.25">
      <c r="B64" s="16" t="s">
        <v>81</v>
      </c>
      <c r="C64" s="41">
        <v>278</v>
      </c>
      <c r="D64" s="41">
        <v>269</v>
      </c>
      <c r="E64" s="41">
        <v>8</v>
      </c>
      <c r="F64" s="41">
        <v>1</v>
      </c>
      <c r="G64" s="41">
        <v>0</v>
      </c>
    </row>
    <row r="65" spans="2:7" x14ac:dyDescent="0.25">
      <c r="B65" s="16" t="s">
        <v>82</v>
      </c>
      <c r="C65" s="41">
        <v>48</v>
      </c>
      <c r="D65" s="41">
        <v>47</v>
      </c>
      <c r="E65" s="41">
        <v>1</v>
      </c>
      <c r="F65" s="41">
        <v>0</v>
      </c>
      <c r="G65" s="41">
        <v>0</v>
      </c>
    </row>
    <row r="66" spans="2:7" x14ac:dyDescent="0.25">
      <c r="B66" s="16" t="s">
        <v>83</v>
      </c>
      <c r="C66" s="41">
        <v>32</v>
      </c>
      <c r="D66" s="41">
        <v>31</v>
      </c>
      <c r="E66" s="41">
        <v>1</v>
      </c>
      <c r="F66" s="41">
        <v>0</v>
      </c>
      <c r="G66" s="41">
        <v>0</v>
      </c>
    </row>
    <row r="67" spans="2:7" x14ac:dyDescent="0.25">
      <c r="B67" s="16"/>
      <c r="C67" s="41"/>
      <c r="D67" s="41"/>
      <c r="E67" s="41"/>
      <c r="F67" s="41"/>
      <c r="G67" s="41"/>
    </row>
    <row r="68" spans="2:7" x14ac:dyDescent="0.25">
      <c r="B68" s="60" t="s">
        <v>7</v>
      </c>
      <c r="C68" s="61">
        <v>2409</v>
      </c>
      <c r="D68" s="61">
        <v>2022</v>
      </c>
      <c r="E68" s="61">
        <v>344</v>
      </c>
      <c r="F68" s="61">
        <v>30</v>
      </c>
      <c r="G68" s="61">
        <v>13</v>
      </c>
    </row>
    <row r="69" spans="2:7" x14ac:dyDescent="0.25">
      <c r="B69" s="16" t="s">
        <v>84</v>
      </c>
      <c r="C69" s="41">
        <v>1162</v>
      </c>
      <c r="D69" s="41">
        <v>924</v>
      </c>
      <c r="E69" s="41">
        <v>225</v>
      </c>
      <c r="F69" s="41">
        <v>3</v>
      </c>
      <c r="G69" s="41">
        <v>10</v>
      </c>
    </row>
    <row r="70" spans="2:7" x14ac:dyDescent="0.25">
      <c r="B70" s="16" t="s">
        <v>85</v>
      </c>
      <c r="C70" s="41">
        <v>46</v>
      </c>
      <c r="D70" s="41">
        <v>44</v>
      </c>
      <c r="E70" s="41">
        <v>2</v>
      </c>
      <c r="F70" s="41">
        <v>0</v>
      </c>
      <c r="G70" s="41">
        <v>0</v>
      </c>
    </row>
    <row r="71" spans="2:7" x14ac:dyDescent="0.25">
      <c r="B71" s="16" t="s">
        <v>86</v>
      </c>
      <c r="C71" s="41">
        <v>114</v>
      </c>
      <c r="D71" s="41">
        <v>91</v>
      </c>
      <c r="E71" s="41">
        <v>21</v>
      </c>
      <c r="F71" s="41">
        <v>1</v>
      </c>
      <c r="G71" s="41">
        <v>1</v>
      </c>
    </row>
    <row r="72" spans="2:7" x14ac:dyDescent="0.25">
      <c r="B72" s="16" t="s">
        <v>87</v>
      </c>
      <c r="C72" s="41">
        <v>78</v>
      </c>
      <c r="D72" s="41">
        <v>58</v>
      </c>
      <c r="E72" s="41">
        <v>20</v>
      </c>
      <c r="F72" s="41">
        <v>0</v>
      </c>
      <c r="G72" s="41">
        <v>0</v>
      </c>
    </row>
    <row r="73" spans="2:7" x14ac:dyDescent="0.25">
      <c r="B73" s="16" t="s">
        <v>88</v>
      </c>
      <c r="C73" s="41">
        <v>40</v>
      </c>
      <c r="D73" s="41">
        <v>32</v>
      </c>
      <c r="E73" s="41">
        <v>8</v>
      </c>
      <c r="F73" s="41">
        <v>0</v>
      </c>
      <c r="G73" s="41">
        <v>0</v>
      </c>
    </row>
    <row r="74" spans="2:7" x14ac:dyDescent="0.25">
      <c r="B74" s="16" t="s">
        <v>89</v>
      </c>
      <c r="C74" s="41">
        <v>65</v>
      </c>
      <c r="D74" s="41">
        <v>65</v>
      </c>
      <c r="E74" s="41">
        <v>0</v>
      </c>
      <c r="F74" s="41">
        <v>0</v>
      </c>
      <c r="G74" s="41">
        <v>0</v>
      </c>
    </row>
    <row r="75" spans="2:7" x14ac:dyDescent="0.25">
      <c r="B75" s="16" t="s">
        <v>90</v>
      </c>
      <c r="C75" s="41">
        <v>277</v>
      </c>
      <c r="D75" s="41">
        <v>243</v>
      </c>
      <c r="E75" s="41">
        <v>28</v>
      </c>
      <c r="F75" s="41">
        <v>6</v>
      </c>
      <c r="G75" s="41">
        <v>0</v>
      </c>
    </row>
    <row r="76" spans="2:7" x14ac:dyDescent="0.25">
      <c r="B76" s="16" t="s">
        <v>91</v>
      </c>
      <c r="C76" s="41">
        <v>52</v>
      </c>
      <c r="D76" s="41">
        <v>49</v>
      </c>
      <c r="E76" s="41">
        <v>2</v>
      </c>
      <c r="F76" s="41">
        <v>1</v>
      </c>
      <c r="G76" s="41">
        <v>0</v>
      </c>
    </row>
    <row r="77" spans="2:7" x14ac:dyDescent="0.25">
      <c r="B77" s="16" t="s">
        <v>92</v>
      </c>
      <c r="C77" s="41">
        <v>117</v>
      </c>
      <c r="D77" s="41">
        <v>110</v>
      </c>
      <c r="E77" s="41">
        <v>7</v>
      </c>
      <c r="F77" s="41">
        <v>0</v>
      </c>
      <c r="G77" s="41">
        <v>0</v>
      </c>
    </row>
    <row r="78" spans="2:7" x14ac:dyDescent="0.25">
      <c r="B78" s="16" t="s">
        <v>93</v>
      </c>
      <c r="C78" s="41">
        <v>131</v>
      </c>
      <c r="D78" s="41">
        <v>130</v>
      </c>
      <c r="E78" s="41">
        <v>0</v>
      </c>
      <c r="F78" s="41">
        <v>1</v>
      </c>
      <c r="G78" s="41">
        <v>0</v>
      </c>
    </row>
    <row r="79" spans="2:7" x14ac:dyDescent="0.25">
      <c r="B79" s="16" t="s">
        <v>94</v>
      </c>
      <c r="C79" s="41">
        <v>47</v>
      </c>
      <c r="D79" s="41">
        <v>36</v>
      </c>
      <c r="E79" s="41">
        <v>7</v>
      </c>
      <c r="F79" s="41">
        <v>2</v>
      </c>
      <c r="G79" s="41">
        <v>2</v>
      </c>
    </row>
    <row r="80" spans="2:7" x14ac:dyDescent="0.25">
      <c r="B80" s="16" t="s">
        <v>95</v>
      </c>
      <c r="C80" s="41">
        <v>58</v>
      </c>
      <c r="D80" s="41">
        <v>50</v>
      </c>
      <c r="E80" s="41">
        <v>7</v>
      </c>
      <c r="F80" s="41">
        <v>1</v>
      </c>
      <c r="G80" s="41">
        <v>0</v>
      </c>
    </row>
    <row r="81" spans="2:7" x14ac:dyDescent="0.25">
      <c r="B81" s="16" t="s">
        <v>96</v>
      </c>
      <c r="C81" s="41">
        <v>51</v>
      </c>
      <c r="D81" s="41">
        <v>42</v>
      </c>
      <c r="E81" s="41">
        <v>3</v>
      </c>
      <c r="F81" s="41">
        <v>6</v>
      </c>
      <c r="G81" s="41">
        <v>0</v>
      </c>
    </row>
    <row r="82" spans="2:7" x14ac:dyDescent="0.25">
      <c r="B82" s="16" t="s">
        <v>97</v>
      </c>
      <c r="C82" s="41">
        <v>28</v>
      </c>
      <c r="D82" s="41">
        <v>24</v>
      </c>
      <c r="E82" s="41">
        <v>4</v>
      </c>
      <c r="F82" s="41">
        <v>0</v>
      </c>
      <c r="G82" s="41">
        <v>0</v>
      </c>
    </row>
    <row r="83" spans="2:7" x14ac:dyDescent="0.25">
      <c r="B83" s="16" t="s">
        <v>98</v>
      </c>
      <c r="C83" s="41">
        <v>13</v>
      </c>
      <c r="D83" s="41">
        <v>10</v>
      </c>
      <c r="E83" s="41">
        <v>2</v>
      </c>
      <c r="F83" s="41">
        <v>1</v>
      </c>
      <c r="G83" s="41">
        <v>0</v>
      </c>
    </row>
    <row r="84" spans="2:7" x14ac:dyDescent="0.25">
      <c r="B84" s="16" t="s">
        <v>99</v>
      </c>
      <c r="C84" s="41">
        <v>11</v>
      </c>
      <c r="D84" s="41">
        <v>9</v>
      </c>
      <c r="E84" s="41">
        <v>2</v>
      </c>
      <c r="F84" s="41">
        <v>0</v>
      </c>
      <c r="G84" s="41">
        <v>0</v>
      </c>
    </row>
    <row r="85" spans="2:7" x14ac:dyDescent="0.25">
      <c r="B85" s="16" t="s">
        <v>100</v>
      </c>
      <c r="C85" s="41">
        <v>119</v>
      </c>
      <c r="D85" s="41">
        <v>105</v>
      </c>
      <c r="E85" s="41">
        <v>6</v>
      </c>
      <c r="F85" s="41">
        <v>8</v>
      </c>
      <c r="G85" s="41">
        <v>0</v>
      </c>
    </row>
    <row r="86" spans="2:7" x14ac:dyDescent="0.25">
      <c r="B86" s="16" t="s">
        <v>101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2:7" x14ac:dyDescent="0.25">
      <c r="B87" s="16"/>
      <c r="C87" s="41"/>
      <c r="D87" s="41"/>
      <c r="E87" s="41"/>
      <c r="F87" s="41"/>
      <c r="G87" s="41"/>
    </row>
    <row r="88" spans="2:7" x14ac:dyDescent="0.25">
      <c r="B88" s="60" t="s">
        <v>8</v>
      </c>
      <c r="C88" s="61">
        <v>5477</v>
      </c>
      <c r="D88" s="61">
        <v>4043</v>
      </c>
      <c r="E88" s="61">
        <v>1157</v>
      </c>
      <c r="F88" s="61">
        <v>266</v>
      </c>
      <c r="G88" s="61">
        <v>11</v>
      </c>
    </row>
    <row r="89" spans="2:7" x14ac:dyDescent="0.25">
      <c r="B89" s="16" t="s">
        <v>102</v>
      </c>
      <c r="C89" s="41">
        <v>1421</v>
      </c>
      <c r="D89" s="41">
        <v>1121</v>
      </c>
      <c r="E89" s="41">
        <v>267</v>
      </c>
      <c r="F89" s="41">
        <v>30</v>
      </c>
      <c r="G89" s="41">
        <v>3</v>
      </c>
    </row>
    <row r="90" spans="2:7" x14ac:dyDescent="0.25">
      <c r="B90" s="16" t="s">
        <v>8</v>
      </c>
      <c r="C90" s="41">
        <v>1690</v>
      </c>
      <c r="D90" s="41">
        <v>1182</v>
      </c>
      <c r="E90" s="41">
        <v>426</v>
      </c>
      <c r="F90" s="41">
        <v>80</v>
      </c>
      <c r="G90" s="41">
        <v>2</v>
      </c>
    </row>
    <row r="91" spans="2:7" x14ac:dyDescent="0.25">
      <c r="B91" s="16" t="s">
        <v>103</v>
      </c>
      <c r="C91" s="41">
        <v>121</v>
      </c>
      <c r="D91" s="41">
        <v>110</v>
      </c>
      <c r="E91" s="41">
        <v>7</v>
      </c>
      <c r="F91" s="41">
        <v>4</v>
      </c>
      <c r="G91" s="41">
        <v>0</v>
      </c>
    </row>
    <row r="92" spans="2:7" x14ac:dyDescent="0.25">
      <c r="B92" s="16" t="s">
        <v>104</v>
      </c>
      <c r="C92" s="41">
        <v>84</v>
      </c>
      <c r="D92" s="41">
        <v>69</v>
      </c>
      <c r="E92" s="41">
        <v>6</v>
      </c>
      <c r="F92" s="41">
        <v>9</v>
      </c>
      <c r="G92" s="41">
        <v>0</v>
      </c>
    </row>
    <row r="93" spans="2:7" x14ac:dyDescent="0.25">
      <c r="B93" s="16" t="s">
        <v>105</v>
      </c>
      <c r="C93" s="41">
        <v>130</v>
      </c>
      <c r="D93" s="41">
        <v>126</v>
      </c>
      <c r="E93" s="41">
        <v>0</v>
      </c>
      <c r="F93" s="41">
        <v>4</v>
      </c>
      <c r="G93" s="41">
        <v>0</v>
      </c>
    </row>
    <row r="94" spans="2:7" x14ac:dyDescent="0.25">
      <c r="B94" s="16" t="s">
        <v>106</v>
      </c>
      <c r="C94" s="41">
        <v>124</v>
      </c>
      <c r="D94" s="41">
        <v>26</v>
      </c>
      <c r="E94" s="41">
        <v>98</v>
      </c>
      <c r="F94" s="41">
        <v>0</v>
      </c>
      <c r="G94" s="41">
        <v>0</v>
      </c>
    </row>
    <row r="95" spans="2:7" x14ac:dyDescent="0.25">
      <c r="B95" s="16" t="s">
        <v>107</v>
      </c>
      <c r="C95" s="41">
        <v>291</v>
      </c>
      <c r="D95" s="41">
        <v>199</v>
      </c>
      <c r="E95" s="41">
        <v>44</v>
      </c>
      <c r="F95" s="41">
        <v>47</v>
      </c>
      <c r="G95" s="41">
        <v>1</v>
      </c>
    </row>
    <row r="96" spans="2:7" x14ac:dyDescent="0.25">
      <c r="B96" s="16" t="s">
        <v>108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</row>
    <row r="97" spans="2:7" x14ac:dyDescent="0.25">
      <c r="B97" s="16" t="s">
        <v>109</v>
      </c>
      <c r="C97" s="41">
        <v>131</v>
      </c>
      <c r="D97" s="41">
        <v>111</v>
      </c>
      <c r="E97" s="41">
        <v>1</v>
      </c>
      <c r="F97" s="41">
        <v>19</v>
      </c>
      <c r="G97" s="41">
        <v>0</v>
      </c>
    </row>
    <row r="98" spans="2:7" x14ac:dyDescent="0.25">
      <c r="B98" s="16" t="s">
        <v>110</v>
      </c>
      <c r="C98" s="41">
        <v>176</v>
      </c>
      <c r="D98" s="41">
        <v>154</v>
      </c>
      <c r="E98" s="41">
        <v>20</v>
      </c>
      <c r="F98" s="41">
        <v>2</v>
      </c>
      <c r="G98" s="41">
        <v>0</v>
      </c>
    </row>
    <row r="99" spans="2:7" x14ac:dyDescent="0.25">
      <c r="B99" s="16" t="s">
        <v>111</v>
      </c>
      <c r="C99" s="41">
        <v>186</v>
      </c>
      <c r="D99" s="41">
        <v>128</v>
      </c>
      <c r="E99" s="41">
        <v>40</v>
      </c>
      <c r="F99" s="41">
        <v>18</v>
      </c>
      <c r="G99" s="41">
        <v>0</v>
      </c>
    </row>
    <row r="100" spans="2:7" x14ac:dyDescent="0.25">
      <c r="B100" s="16" t="s">
        <v>112</v>
      </c>
      <c r="C100" s="41">
        <v>522</v>
      </c>
      <c r="D100" s="41">
        <v>367</v>
      </c>
      <c r="E100" s="41">
        <v>129</v>
      </c>
      <c r="F100" s="41">
        <v>21</v>
      </c>
      <c r="G100" s="41">
        <v>5</v>
      </c>
    </row>
    <row r="101" spans="2:7" x14ac:dyDescent="0.25">
      <c r="B101" s="16" t="s">
        <v>113</v>
      </c>
      <c r="C101" s="41">
        <v>53</v>
      </c>
      <c r="D101" s="41">
        <v>29</v>
      </c>
      <c r="E101" s="41">
        <v>19</v>
      </c>
      <c r="F101" s="41">
        <v>5</v>
      </c>
      <c r="G101" s="41">
        <v>0</v>
      </c>
    </row>
    <row r="102" spans="2:7" x14ac:dyDescent="0.25">
      <c r="B102" s="16" t="s">
        <v>114</v>
      </c>
      <c r="C102" s="41">
        <v>24</v>
      </c>
      <c r="D102" s="41">
        <v>17</v>
      </c>
      <c r="E102" s="41">
        <v>7</v>
      </c>
      <c r="F102" s="41">
        <v>0</v>
      </c>
      <c r="G102" s="41">
        <v>0</v>
      </c>
    </row>
    <row r="103" spans="2:7" x14ac:dyDescent="0.25">
      <c r="B103" s="16" t="s">
        <v>115</v>
      </c>
      <c r="C103" s="41">
        <v>97</v>
      </c>
      <c r="D103" s="41">
        <v>92</v>
      </c>
      <c r="E103" s="41">
        <v>1</v>
      </c>
      <c r="F103" s="41">
        <v>4</v>
      </c>
      <c r="G103" s="41">
        <v>0</v>
      </c>
    </row>
    <row r="104" spans="2:7" x14ac:dyDescent="0.25">
      <c r="B104" s="16" t="s">
        <v>116</v>
      </c>
      <c r="C104" s="41">
        <v>21</v>
      </c>
      <c r="D104" s="41">
        <v>18</v>
      </c>
      <c r="E104" s="41">
        <v>2</v>
      </c>
      <c r="F104" s="41">
        <v>1</v>
      </c>
      <c r="G104" s="41">
        <v>0</v>
      </c>
    </row>
    <row r="105" spans="2:7" x14ac:dyDescent="0.25">
      <c r="B105" s="16" t="s">
        <v>117</v>
      </c>
      <c r="C105" s="41">
        <v>46</v>
      </c>
      <c r="D105" s="41">
        <v>36</v>
      </c>
      <c r="E105" s="41">
        <v>10</v>
      </c>
      <c r="F105" s="41">
        <v>0</v>
      </c>
      <c r="G105" s="41">
        <v>0</v>
      </c>
    </row>
    <row r="106" spans="2:7" x14ac:dyDescent="0.25">
      <c r="B106" s="16" t="s">
        <v>118</v>
      </c>
      <c r="C106" s="41">
        <v>61</v>
      </c>
      <c r="D106" s="41">
        <v>45</v>
      </c>
      <c r="E106" s="41">
        <v>8</v>
      </c>
      <c r="F106" s="41">
        <v>8</v>
      </c>
      <c r="G106" s="41">
        <v>0</v>
      </c>
    </row>
    <row r="107" spans="2:7" x14ac:dyDescent="0.25">
      <c r="B107" s="16" t="s">
        <v>119</v>
      </c>
      <c r="C107" s="41">
        <v>80</v>
      </c>
      <c r="D107" s="41">
        <v>69</v>
      </c>
      <c r="E107" s="41">
        <v>6</v>
      </c>
      <c r="F107" s="41">
        <v>5</v>
      </c>
      <c r="G107" s="41">
        <v>0</v>
      </c>
    </row>
    <row r="108" spans="2:7" x14ac:dyDescent="0.25">
      <c r="B108" s="16" t="s">
        <v>120</v>
      </c>
      <c r="C108" s="41">
        <v>219</v>
      </c>
      <c r="D108" s="41">
        <v>144</v>
      </c>
      <c r="E108" s="41">
        <v>66</v>
      </c>
      <c r="F108" s="41">
        <v>9</v>
      </c>
      <c r="G108" s="41">
        <v>0</v>
      </c>
    </row>
    <row r="109" spans="2:7" x14ac:dyDescent="0.25">
      <c r="B109" s="16" t="s">
        <v>121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</row>
    <row r="110" spans="2:7" x14ac:dyDescent="0.25">
      <c r="B110" s="16" t="s">
        <v>122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</row>
    <row r="111" spans="2:7" x14ac:dyDescent="0.25">
      <c r="B111" s="16"/>
      <c r="C111" s="41"/>
      <c r="D111" s="41"/>
      <c r="E111" s="41"/>
      <c r="F111" s="41"/>
      <c r="G111" s="41"/>
    </row>
    <row r="112" spans="2:7" x14ac:dyDescent="0.25">
      <c r="B112" s="60" t="s">
        <v>9</v>
      </c>
      <c r="C112" s="61">
        <v>952</v>
      </c>
      <c r="D112" s="61">
        <v>822</v>
      </c>
      <c r="E112" s="61">
        <v>88</v>
      </c>
      <c r="F112" s="61">
        <v>40</v>
      </c>
      <c r="G112" s="61">
        <v>2</v>
      </c>
    </row>
    <row r="113" spans="2:7" x14ac:dyDescent="0.25">
      <c r="B113" s="16" t="s">
        <v>9</v>
      </c>
      <c r="C113" s="41">
        <v>274</v>
      </c>
      <c r="D113" s="41">
        <v>212</v>
      </c>
      <c r="E113" s="41">
        <v>59</v>
      </c>
      <c r="F113" s="41">
        <v>3</v>
      </c>
      <c r="G113" s="41">
        <v>0</v>
      </c>
    </row>
    <row r="114" spans="2:7" x14ac:dyDescent="0.25">
      <c r="B114" s="16" t="s">
        <v>123</v>
      </c>
      <c r="C114" s="41">
        <v>152</v>
      </c>
      <c r="D114" s="41">
        <v>129</v>
      </c>
      <c r="E114" s="41">
        <v>12</v>
      </c>
      <c r="F114" s="41">
        <v>11</v>
      </c>
      <c r="G114" s="41">
        <v>0</v>
      </c>
    </row>
    <row r="115" spans="2:7" x14ac:dyDescent="0.25">
      <c r="B115" s="16" t="s">
        <v>124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</row>
    <row r="116" spans="2:7" x14ac:dyDescent="0.25">
      <c r="B116" s="16" t="s">
        <v>125</v>
      </c>
      <c r="C116" s="41">
        <v>54</v>
      </c>
      <c r="D116" s="41">
        <v>45</v>
      </c>
      <c r="E116" s="41">
        <v>3</v>
      </c>
      <c r="F116" s="41">
        <v>6</v>
      </c>
      <c r="G116" s="41">
        <v>0</v>
      </c>
    </row>
    <row r="117" spans="2:7" x14ac:dyDescent="0.25">
      <c r="B117" s="16" t="s">
        <v>126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</row>
    <row r="118" spans="2:7" x14ac:dyDescent="0.25">
      <c r="B118" s="16" t="s">
        <v>127</v>
      </c>
      <c r="C118" s="41">
        <v>31</v>
      </c>
      <c r="D118" s="41">
        <v>25</v>
      </c>
      <c r="E118" s="41">
        <v>5</v>
      </c>
      <c r="F118" s="41">
        <v>1</v>
      </c>
      <c r="G118" s="41">
        <v>0</v>
      </c>
    </row>
    <row r="119" spans="2:7" x14ac:dyDescent="0.25">
      <c r="B119" s="16" t="s">
        <v>128</v>
      </c>
      <c r="C119" s="41">
        <v>172</v>
      </c>
      <c r="D119" s="41">
        <v>166</v>
      </c>
      <c r="E119" s="41">
        <v>3</v>
      </c>
      <c r="F119" s="41">
        <v>3</v>
      </c>
      <c r="G119" s="41">
        <v>0</v>
      </c>
    </row>
    <row r="120" spans="2:7" x14ac:dyDescent="0.25">
      <c r="B120" s="16" t="s">
        <v>129</v>
      </c>
      <c r="C120" s="41">
        <v>132</v>
      </c>
      <c r="D120" s="41">
        <v>113</v>
      </c>
      <c r="E120" s="41">
        <v>6</v>
      </c>
      <c r="F120" s="41">
        <v>12</v>
      </c>
      <c r="G120" s="41">
        <v>1</v>
      </c>
    </row>
    <row r="121" spans="2:7" x14ac:dyDescent="0.25">
      <c r="B121" s="16" t="s">
        <v>130</v>
      </c>
      <c r="C121" s="41">
        <v>0</v>
      </c>
      <c r="D121" s="41">
        <v>0</v>
      </c>
      <c r="E121" s="41">
        <v>0</v>
      </c>
      <c r="F121" s="41">
        <v>0</v>
      </c>
      <c r="G121" s="41">
        <v>0</v>
      </c>
    </row>
    <row r="122" spans="2:7" x14ac:dyDescent="0.25">
      <c r="B122" s="16" t="s">
        <v>131</v>
      </c>
      <c r="C122" s="41">
        <v>137</v>
      </c>
      <c r="D122" s="41">
        <v>132</v>
      </c>
      <c r="E122" s="41">
        <v>0</v>
      </c>
      <c r="F122" s="41">
        <v>4</v>
      </c>
      <c r="G122" s="41">
        <v>1</v>
      </c>
    </row>
    <row r="123" spans="2:7" x14ac:dyDescent="0.25">
      <c r="B123" s="16" t="s">
        <v>132</v>
      </c>
      <c r="C123" s="41">
        <v>0</v>
      </c>
      <c r="D123" s="41">
        <v>0</v>
      </c>
      <c r="E123" s="41">
        <v>0</v>
      </c>
      <c r="F123" s="41">
        <v>0</v>
      </c>
      <c r="G123" s="41">
        <v>0</v>
      </c>
    </row>
    <row r="124" spans="2:7" x14ac:dyDescent="0.25">
      <c r="B124" s="16"/>
      <c r="C124" s="41"/>
      <c r="D124" s="41"/>
      <c r="E124" s="41"/>
      <c r="F124" s="41"/>
      <c r="G124" s="41"/>
    </row>
    <row r="125" spans="2:7" x14ac:dyDescent="0.25">
      <c r="B125" s="60" t="s">
        <v>10</v>
      </c>
      <c r="C125" s="61">
        <v>4167</v>
      </c>
      <c r="D125" s="61">
        <v>3152</v>
      </c>
      <c r="E125" s="61">
        <v>716</v>
      </c>
      <c r="F125" s="61">
        <v>281</v>
      </c>
      <c r="G125" s="61">
        <v>18</v>
      </c>
    </row>
    <row r="126" spans="2:7" x14ac:dyDescent="0.25">
      <c r="B126" s="16" t="s">
        <v>133</v>
      </c>
      <c r="C126" s="41">
        <v>1243</v>
      </c>
      <c r="D126" s="41">
        <v>956</v>
      </c>
      <c r="E126" s="41">
        <v>272</v>
      </c>
      <c r="F126" s="41">
        <v>15</v>
      </c>
      <c r="G126" s="41">
        <v>0</v>
      </c>
    </row>
    <row r="127" spans="2:7" x14ac:dyDescent="0.25">
      <c r="B127" s="16" t="s">
        <v>134</v>
      </c>
      <c r="C127" s="41">
        <v>132</v>
      </c>
      <c r="D127" s="41">
        <v>99</v>
      </c>
      <c r="E127" s="41">
        <v>33</v>
      </c>
      <c r="F127" s="41">
        <v>0</v>
      </c>
      <c r="G127" s="41">
        <v>0</v>
      </c>
    </row>
    <row r="128" spans="2:7" x14ac:dyDescent="0.25">
      <c r="B128" s="16" t="s">
        <v>135</v>
      </c>
      <c r="C128" s="41">
        <v>112</v>
      </c>
      <c r="D128" s="41">
        <v>79</v>
      </c>
      <c r="E128" s="41">
        <v>3</v>
      </c>
      <c r="F128" s="41">
        <v>30</v>
      </c>
      <c r="G128" s="41">
        <v>0</v>
      </c>
    </row>
    <row r="129" spans="2:7" x14ac:dyDescent="0.25">
      <c r="B129" s="16" t="s">
        <v>136</v>
      </c>
      <c r="C129" s="41">
        <v>47</v>
      </c>
      <c r="D129" s="41">
        <v>31</v>
      </c>
      <c r="E129" s="41">
        <v>14</v>
      </c>
      <c r="F129" s="41">
        <v>2</v>
      </c>
      <c r="G129" s="41">
        <v>0</v>
      </c>
    </row>
    <row r="130" spans="2:7" x14ac:dyDescent="0.25">
      <c r="B130" s="16" t="s">
        <v>137</v>
      </c>
      <c r="C130" s="41">
        <v>71</v>
      </c>
      <c r="D130" s="41">
        <v>58</v>
      </c>
      <c r="E130" s="41">
        <v>11</v>
      </c>
      <c r="F130" s="41">
        <v>2</v>
      </c>
      <c r="G130" s="41">
        <v>0</v>
      </c>
    </row>
    <row r="131" spans="2:7" x14ac:dyDescent="0.25">
      <c r="B131" s="16" t="s">
        <v>138</v>
      </c>
      <c r="C131" s="41">
        <v>9</v>
      </c>
      <c r="D131" s="41">
        <v>8</v>
      </c>
      <c r="E131" s="41">
        <v>0</v>
      </c>
      <c r="F131" s="41">
        <v>1</v>
      </c>
      <c r="G131" s="41">
        <v>0</v>
      </c>
    </row>
    <row r="132" spans="2:7" x14ac:dyDescent="0.25">
      <c r="B132" s="16" t="s">
        <v>139</v>
      </c>
      <c r="C132" s="41">
        <v>68</v>
      </c>
      <c r="D132" s="41">
        <v>53</v>
      </c>
      <c r="E132" s="41">
        <v>12</v>
      </c>
      <c r="F132" s="41">
        <v>3</v>
      </c>
      <c r="G132" s="41">
        <v>0</v>
      </c>
    </row>
    <row r="133" spans="2:7" x14ac:dyDescent="0.25">
      <c r="B133" s="16" t="s">
        <v>140</v>
      </c>
      <c r="C133" s="41">
        <v>183</v>
      </c>
      <c r="D133" s="41">
        <v>154</v>
      </c>
      <c r="E133" s="41">
        <v>27</v>
      </c>
      <c r="F133" s="41">
        <v>0</v>
      </c>
      <c r="G133" s="41">
        <v>2</v>
      </c>
    </row>
    <row r="134" spans="2:7" x14ac:dyDescent="0.25">
      <c r="B134" s="16" t="s">
        <v>141</v>
      </c>
      <c r="C134" s="41">
        <v>69</v>
      </c>
      <c r="D134" s="41">
        <v>45</v>
      </c>
      <c r="E134" s="41">
        <v>6</v>
      </c>
      <c r="F134" s="41">
        <v>17</v>
      </c>
      <c r="G134" s="41">
        <v>1</v>
      </c>
    </row>
    <row r="135" spans="2:7" x14ac:dyDescent="0.25">
      <c r="B135" s="16" t="s">
        <v>142</v>
      </c>
      <c r="C135" s="41">
        <v>209</v>
      </c>
      <c r="D135" s="41">
        <v>165</v>
      </c>
      <c r="E135" s="41">
        <v>26</v>
      </c>
      <c r="F135" s="41">
        <v>18</v>
      </c>
      <c r="G135" s="41">
        <v>0</v>
      </c>
    </row>
    <row r="136" spans="2:7" x14ac:dyDescent="0.25">
      <c r="B136" s="16" t="s">
        <v>143</v>
      </c>
      <c r="C136" s="41">
        <v>158</v>
      </c>
      <c r="D136" s="41">
        <v>137</v>
      </c>
      <c r="E136" s="41">
        <v>20</v>
      </c>
      <c r="F136" s="41">
        <v>1</v>
      </c>
      <c r="G136" s="41">
        <v>0</v>
      </c>
    </row>
    <row r="137" spans="2:7" x14ac:dyDescent="0.25">
      <c r="B137" s="16" t="s">
        <v>144</v>
      </c>
      <c r="C137" s="41">
        <v>77</v>
      </c>
      <c r="D137" s="41">
        <v>77</v>
      </c>
      <c r="E137" s="41">
        <v>0</v>
      </c>
      <c r="F137" s="41">
        <v>0</v>
      </c>
      <c r="G137" s="41">
        <v>0</v>
      </c>
    </row>
    <row r="138" spans="2:7" x14ac:dyDescent="0.25">
      <c r="B138" s="16" t="s">
        <v>145</v>
      </c>
      <c r="C138" s="41">
        <v>16</v>
      </c>
      <c r="D138" s="41">
        <v>14</v>
      </c>
      <c r="E138" s="41">
        <v>1</v>
      </c>
      <c r="F138" s="41">
        <v>1</v>
      </c>
      <c r="G138" s="41">
        <v>0</v>
      </c>
    </row>
    <row r="139" spans="2:7" x14ac:dyDescent="0.25">
      <c r="B139" s="16" t="s">
        <v>146</v>
      </c>
      <c r="C139" s="41">
        <v>215</v>
      </c>
      <c r="D139" s="41">
        <v>149</v>
      </c>
      <c r="E139" s="41">
        <v>55</v>
      </c>
      <c r="F139" s="41">
        <v>6</v>
      </c>
      <c r="G139" s="41">
        <v>5</v>
      </c>
    </row>
    <row r="140" spans="2:7" x14ac:dyDescent="0.25">
      <c r="B140" s="16" t="s">
        <v>147</v>
      </c>
      <c r="C140" s="41">
        <v>42</v>
      </c>
      <c r="D140" s="41">
        <v>38</v>
      </c>
      <c r="E140" s="41">
        <v>4</v>
      </c>
      <c r="F140" s="41">
        <v>0</v>
      </c>
      <c r="G140" s="41">
        <v>0</v>
      </c>
    </row>
    <row r="141" spans="2:7" x14ac:dyDescent="0.25">
      <c r="B141" s="16" t="s">
        <v>148</v>
      </c>
      <c r="C141" s="41">
        <v>12</v>
      </c>
      <c r="D141" s="41">
        <v>9</v>
      </c>
      <c r="E141" s="41">
        <v>3</v>
      </c>
      <c r="F141" s="41">
        <v>0</v>
      </c>
      <c r="G141" s="41">
        <v>0</v>
      </c>
    </row>
    <row r="142" spans="2:7" x14ac:dyDescent="0.25">
      <c r="B142" s="16" t="s">
        <v>149</v>
      </c>
      <c r="C142" s="41">
        <v>139</v>
      </c>
      <c r="D142" s="41">
        <v>54</v>
      </c>
      <c r="E142" s="41">
        <v>83</v>
      </c>
      <c r="F142" s="41">
        <v>2</v>
      </c>
      <c r="G142" s="41">
        <v>0</v>
      </c>
    </row>
    <row r="143" spans="2:7" x14ac:dyDescent="0.25">
      <c r="B143" s="16" t="s">
        <v>150</v>
      </c>
      <c r="C143" s="41">
        <v>130</v>
      </c>
      <c r="D143" s="41">
        <v>104</v>
      </c>
      <c r="E143" s="41">
        <v>0</v>
      </c>
      <c r="F143" s="41">
        <v>25</v>
      </c>
      <c r="G143" s="41">
        <v>1</v>
      </c>
    </row>
    <row r="144" spans="2:7" x14ac:dyDescent="0.25">
      <c r="B144" s="16" t="s">
        <v>151</v>
      </c>
      <c r="C144" s="41">
        <v>67</v>
      </c>
      <c r="D144" s="41">
        <v>49</v>
      </c>
      <c r="E144" s="41">
        <v>9</v>
      </c>
      <c r="F144" s="41">
        <v>8</v>
      </c>
      <c r="G144" s="41">
        <v>1</v>
      </c>
    </row>
    <row r="145" spans="2:7" x14ac:dyDescent="0.25">
      <c r="B145" s="16" t="s">
        <v>152</v>
      </c>
      <c r="C145" s="41">
        <v>128</v>
      </c>
      <c r="D145" s="41">
        <v>110</v>
      </c>
      <c r="E145" s="41">
        <v>15</v>
      </c>
      <c r="F145" s="41">
        <v>3</v>
      </c>
      <c r="G145" s="41">
        <v>0</v>
      </c>
    </row>
    <row r="146" spans="2:7" x14ac:dyDescent="0.25">
      <c r="B146" s="16" t="s">
        <v>153</v>
      </c>
      <c r="C146" s="41">
        <v>165</v>
      </c>
      <c r="D146" s="41">
        <v>93</v>
      </c>
      <c r="E146" s="41">
        <v>39</v>
      </c>
      <c r="F146" s="41">
        <v>31</v>
      </c>
      <c r="G146" s="41">
        <v>2</v>
      </c>
    </row>
    <row r="147" spans="2:7" x14ac:dyDescent="0.25">
      <c r="B147" s="16" t="s">
        <v>154</v>
      </c>
      <c r="C147" s="41">
        <v>65</v>
      </c>
      <c r="D147" s="41">
        <v>43</v>
      </c>
      <c r="E147" s="41">
        <v>19</v>
      </c>
      <c r="F147" s="41">
        <v>2</v>
      </c>
      <c r="G147" s="41">
        <v>1</v>
      </c>
    </row>
    <row r="148" spans="2:7" x14ac:dyDescent="0.25">
      <c r="B148" s="16" t="s">
        <v>155</v>
      </c>
      <c r="C148" s="41">
        <v>140</v>
      </c>
      <c r="D148" s="41">
        <v>97</v>
      </c>
      <c r="E148" s="41">
        <v>17</v>
      </c>
      <c r="F148" s="41">
        <v>24</v>
      </c>
      <c r="G148" s="41">
        <v>2</v>
      </c>
    </row>
    <row r="149" spans="2:7" x14ac:dyDescent="0.25">
      <c r="B149" s="16" t="s">
        <v>156</v>
      </c>
      <c r="C149" s="41">
        <v>334</v>
      </c>
      <c r="D149" s="41">
        <v>283</v>
      </c>
      <c r="E149" s="41">
        <v>38</v>
      </c>
      <c r="F149" s="41">
        <v>12</v>
      </c>
      <c r="G149" s="41">
        <v>1</v>
      </c>
    </row>
    <row r="150" spans="2:7" x14ac:dyDescent="0.25">
      <c r="B150" s="16" t="s">
        <v>157</v>
      </c>
      <c r="C150" s="41">
        <v>106</v>
      </c>
      <c r="D150" s="41">
        <v>63</v>
      </c>
      <c r="E150" s="41">
        <v>0</v>
      </c>
      <c r="F150" s="41">
        <v>43</v>
      </c>
      <c r="G150" s="41">
        <v>0</v>
      </c>
    </row>
    <row r="151" spans="2:7" x14ac:dyDescent="0.25">
      <c r="B151" s="16" t="s">
        <v>158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</row>
    <row r="152" spans="2:7" x14ac:dyDescent="0.25">
      <c r="B152" s="16" t="s">
        <v>159</v>
      </c>
      <c r="C152" s="41">
        <v>102</v>
      </c>
      <c r="D152" s="41">
        <v>96</v>
      </c>
      <c r="E152" s="41">
        <v>4</v>
      </c>
      <c r="F152" s="41">
        <v>2</v>
      </c>
      <c r="G152" s="41">
        <v>0</v>
      </c>
    </row>
    <row r="153" spans="2:7" x14ac:dyDescent="0.25">
      <c r="B153" s="16" t="s">
        <v>160</v>
      </c>
      <c r="C153" s="41">
        <v>11</v>
      </c>
      <c r="D153" s="41">
        <v>11</v>
      </c>
      <c r="E153" s="41">
        <v>0</v>
      </c>
      <c r="F153" s="41">
        <v>0</v>
      </c>
      <c r="G153" s="41">
        <v>0</v>
      </c>
    </row>
    <row r="154" spans="2:7" x14ac:dyDescent="0.25">
      <c r="B154" s="16" t="s">
        <v>161</v>
      </c>
      <c r="C154" s="41">
        <v>0</v>
      </c>
      <c r="D154" s="41">
        <v>0</v>
      </c>
      <c r="E154" s="41">
        <v>0</v>
      </c>
      <c r="F154" s="41">
        <v>0</v>
      </c>
      <c r="G154" s="41">
        <v>0</v>
      </c>
    </row>
    <row r="155" spans="2:7" x14ac:dyDescent="0.25">
      <c r="B155" s="16" t="s">
        <v>162</v>
      </c>
      <c r="C155" s="41">
        <v>117</v>
      </c>
      <c r="D155" s="41">
        <v>77</v>
      </c>
      <c r="E155" s="41">
        <v>5</v>
      </c>
      <c r="F155" s="41">
        <v>33</v>
      </c>
      <c r="G155" s="41">
        <v>2</v>
      </c>
    </row>
    <row r="156" spans="2:7" x14ac:dyDescent="0.25">
      <c r="B156" s="16"/>
      <c r="C156" s="41"/>
      <c r="D156" s="41"/>
      <c r="E156" s="41"/>
      <c r="F156" s="41"/>
      <c r="G156" s="41"/>
    </row>
    <row r="157" spans="2:7" x14ac:dyDescent="0.25">
      <c r="B157" s="60" t="s">
        <v>11</v>
      </c>
      <c r="C157" s="61">
        <v>1322</v>
      </c>
      <c r="D157" s="61">
        <v>1211</v>
      </c>
      <c r="E157" s="61">
        <v>99</v>
      </c>
      <c r="F157" s="61">
        <v>5</v>
      </c>
      <c r="G157" s="61">
        <v>7</v>
      </c>
    </row>
    <row r="158" spans="2:7" x14ac:dyDescent="0.25">
      <c r="B158" s="16" t="s">
        <v>163</v>
      </c>
      <c r="C158" s="41">
        <v>361</v>
      </c>
      <c r="D158" s="41">
        <v>327</v>
      </c>
      <c r="E158" s="41">
        <v>30</v>
      </c>
      <c r="F158" s="41">
        <v>2</v>
      </c>
      <c r="G158" s="41">
        <v>2</v>
      </c>
    </row>
    <row r="159" spans="2:7" x14ac:dyDescent="0.25">
      <c r="B159" s="16" t="s">
        <v>164</v>
      </c>
      <c r="C159" s="41">
        <v>108</v>
      </c>
      <c r="D159" s="41">
        <v>108</v>
      </c>
      <c r="E159" s="41">
        <v>0</v>
      </c>
      <c r="F159" s="41">
        <v>0</v>
      </c>
      <c r="G159" s="41">
        <v>0</v>
      </c>
    </row>
    <row r="160" spans="2:7" x14ac:dyDescent="0.25">
      <c r="B160" s="16" t="s">
        <v>165</v>
      </c>
      <c r="C160" s="41">
        <v>402</v>
      </c>
      <c r="D160" s="41">
        <v>338</v>
      </c>
      <c r="E160" s="41">
        <v>62</v>
      </c>
      <c r="F160" s="41">
        <v>2</v>
      </c>
      <c r="G160" s="41">
        <v>0</v>
      </c>
    </row>
    <row r="161" spans="2:7" x14ac:dyDescent="0.25">
      <c r="B161" s="16" t="s">
        <v>166</v>
      </c>
      <c r="C161" s="41">
        <v>40</v>
      </c>
      <c r="D161" s="41">
        <v>38</v>
      </c>
      <c r="E161" s="41">
        <v>0</v>
      </c>
      <c r="F161" s="41">
        <v>0</v>
      </c>
      <c r="G161" s="41">
        <v>2</v>
      </c>
    </row>
    <row r="162" spans="2:7" x14ac:dyDescent="0.25">
      <c r="B162" s="16" t="s">
        <v>167</v>
      </c>
      <c r="C162" s="41">
        <v>26</v>
      </c>
      <c r="D162" s="41">
        <v>25</v>
      </c>
      <c r="E162" s="41">
        <v>0</v>
      </c>
      <c r="F162" s="41">
        <v>0</v>
      </c>
      <c r="G162" s="41">
        <v>1</v>
      </c>
    </row>
    <row r="163" spans="2:7" x14ac:dyDescent="0.25">
      <c r="B163" s="16" t="s">
        <v>168</v>
      </c>
      <c r="C163" s="41">
        <v>68</v>
      </c>
      <c r="D163" s="41">
        <v>66</v>
      </c>
      <c r="E163" s="41">
        <v>0</v>
      </c>
      <c r="F163" s="41">
        <v>0</v>
      </c>
      <c r="G163" s="41">
        <v>2</v>
      </c>
    </row>
    <row r="164" spans="2:7" x14ac:dyDescent="0.25">
      <c r="B164" s="16" t="s">
        <v>169</v>
      </c>
      <c r="C164" s="41">
        <v>216</v>
      </c>
      <c r="D164" s="41">
        <v>215</v>
      </c>
      <c r="E164" s="41">
        <v>1</v>
      </c>
      <c r="F164" s="41">
        <v>0</v>
      </c>
      <c r="G164" s="41">
        <v>0</v>
      </c>
    </row>
    <row r="165" spans="2:7" x14ac:dyDescent="0.25">
      <c r="B165" s="16" t="s">
        <v>170</v>
      </c>
      <c r="C165" s="41">
        <v>43</v>
      </c>
      <c r="D165" s="41">
        <v>39</v>
      </c>
      <c r="E165" s="41">
        <v>3</v>
      </c>
      <c r="F165" s="41">
        <v>1</v>
      </c>
      <c r="G165" s="41">
        <v>0</v>
      </c>
    </row>
    <row r="166" spans="2:7" x14ac:dyDescent="0.25">
      <c r="B166" s="16" t="s">
        <v>171</v>
      </c>
      <c r="C166" s="41">
        <v>43</v>
      </c>
      <c r="D166" s="41">
        <v>40</v>
      </c>
      <c r="E166" s="41">
        <v>3</v>
      </c>
      <c r="F166" s="41">
        <v>0</v>
      </c>
      <c r="G166" s="41">
        <v>0</v>
      </c>
    </row>
    <row r="167" spans="2:7" x14ac:dyDescent="0.25">
      <c r="B167" s="16" t="s">
        <v>172</v>
      </c>
      <c r="C167" s="41">
        <v>15</v>
      </c>
      <c r="D167" s="41">
        <v>15</v>
      </c>
      <c r="E167" s="41">
        <v>0</v>
      </c>
      <c r="F167" s="41">
        <v>0</v>
      </c>
      <c r="G167" s="41">
        <v>0</v>
      </c>
    </row>
    <row r="168" spans="2:7" x14ac:dyDescent="0.25">
      <c r="B168" s="16"/>
      <c r="C168" s="41"/>
      <c r="D168" s="41"/>
      <c r="E168" s="41"/>
      <c r="F168" s="41"/>
      <c r="G168" s="41"/>
    </row>
    <row r="169" spans="2:7" x14ac:dyDescent="0.25">
      <c r="B169" s="60" t="s">
        <v>12</v>
      </c>
      <c r="C169" s="61">
        <v>2118</v>
      </c>
      <c r="D169" s="61">
        <v>2008</v>
      </c>
      <c r="E169" s="61">
        <v>93</v>
      </c>
      <c r="F169" s="61">
        <v>16</v>
      </c>
      <c r="G169" s="61">
        <v>1</v>
      </c>
    </row>
    <row r="170" spans="2:7" x14ac:dyDescent="0.25">
      <c r="B170" s="16" t="s">
        <v>12</v>
      </c>
      <c r="C170" s="41">
        <v>385</v>
      </c>
      <c r="D170" s="41">
        <v>338</v>
      </c>
      <c r="E170" s="41">
        <v>41</v>
      </c>
      <c r="F170" s="41">
        <v>6</v>
      </c>
      <c r="G170" s="41">
        <v>0</v>
      </c>
    </row>
    <row r="171" spans="2:7" x14ac:dyDescent="0.25">
      <c r="B171" s="16" t="s">
        <v>173</v>
      </c>
      <c r="C171" s="41">
        <v>134</v>
      </c>
      <c r="D171" s="41">
        <v>134</v>
      </c>
      <c r="E171" s="41">
        <v>0</v>
      </c>
      <c r="F171" s="41">
        <v>0</v>
      </c>
      <c r="G171" s="41">
        <v>0</v>
      </c>
    </row>
    <row r="172" spans="2:7" x14ac:dyDescent="0.25">
      <c r="B172" s="16" t="s">
        <v>174</v>
      </c>
      <c r="C172" s="41">
        <v>51</v>
      </c>
      <c r="D172" s="41">
        <v>49</v>
      </c>
      <c r="E172" s="41">
        <v>1</v>
      </c>
      <c r="F172" s="41">
        <v>0</v>
      </c>
      <c r="G172" s="41">
        <v>1</v>
      </c>
    </row>
    <row r="173" spans="2:7" x14ac:dyDescent="0.25">
      <c r="B173" s="16" t="s">
        <v>175</v>
      </c>
      <c r="C173" s="41">
        <v>54</v>
      </c>
      <c r="D173" s="41">
        <v>54</v>
      </c>
      <c r="E173" s="41">
        <v>0</v>
      </c>
      <c r="F173" s="41">
        <v>0</v>
      </c>
      <c r="G173" s="41">
        <v>0</v>
      </c>
    </row>
    <row r="174" spans="2:7" x14ac:dyDescent="0.25">
      <c r="B174" s="16" t="s">
        <v>176</v>
      </c>
      <c r="C174" s="41">
        <v>284</v>
      </c>
      <c r="D174" s="41">
        <v>258</v>
      </c>
      <c r="E174" s="41">
        <v>26</v>
      </c>
      <c r="F174" s="41">
        <v>0</v>
      </c>
      <c r="G174" s="41">
        <v>0</v>
      </c>
    </row>
    <row r="175" spans="2:7" x14ac:dyDescent="0.25">
      <c r="B175" s="16" t="s">
        <v>177</v>
      </c>
      <c r="C175" s="41">
        <v>17</v>
      </c>
      <c r="D175" s="41">
        <v>17</v>
      </c>
      <c r="E175" s="41">
        <v>0</v>
      </c>
      <c r="F175" s="41">
        <v>0</v>
      </c>
      <c r="G175" s="41">
        <v>0</v>
      </c>
    </row>
    <row r="176" spans="2:7" x14ac:dyDescent="0.25">
      <c r="B176" s="16" t="s">
        <v>178</v>
      </c>
      <c r="C176" s="41">
        <v>127</v>
      </c>
      <c r="D176" s="41">
        <v>118</v>
      </c>
      <c r="E176" s="41">
        <v>9</v>
      </c>
      <c r="F176" s="41">
        <v>0</v>
      </c>
      <c r="G176" s="41">
        <v>0</v>
      </c>
    </row>
    <row r="177" spans="2:7" x14ac:dyDescent="0.25">
      <c r="B177" s="16" t="s">
        <v>179</v>
      </c>
      <c r="C177" s="41">
        <v>127</v>
      </c>
      <c r="D177" s="41">
        <v>126</v>
      </c>
      <c r="E177" s="41">
        <v>0</v>
      </c>
      <c r="F177" s="41">
        <v>1</v>
      </c>
      <c r="G177" s="41">
        <v>0</v>
      </c>
    </row>
    <row r="178" spans="2:7" x14ac:dyDescent="0.25">
      <c r="B178" s="16" t="s">
        <v>180</v>
      </c>
      <c r="C178" s="41">
        <v>182</v>
      </c>
      <c r="D178" s="41">
        <v>165</v>
      </c>
      <c r="E178" s="41">
        <v>15</v>
      </c>
      <c r="F178" s="41">
        <v>2</v>
      </c>
      <c r="G178" s="41">
        <v>0</v>
      </c>
    </row>
    <row r="179" spans="2:7" x14ac:dyDescent="0.25">
      <c r="B179" s="16" t="s">
        <v>181</v>
      </c>
      <c r="C179" s="41">
        <v>137</v>
      </c>
      <c r="D179" s="41">
        <v>137</v>
      </c>
      <c r="E179" s="41">
        <v>0</v>
      </c>
      <c r="F179" s="41">
        <v>0</v>
      </c>
      <c r="G179" s="41">
        <v>0</v>
      </c>
    </row>
    <row r="180" spans="2:7" x14ac:dyDescent="0.25">
      <c r="B180" s="16" t="s">
        <v>182</v>
      </c>
      <c r="C180" s="41">
        <v>37</v>
      </c>
      <c r="D180" s="41">
        <v>37</v>
      </c>
      <c r="E180" s="41">
        <v>0</v>
      </c>
      <c r="F180" s="41">
        <v>0</v>
      </c>
      <c r="G180" s="41">
        <v>0</v>
      </c>
    </row>
    <row r="181" spans="2:7" ht="15" customHeight="1" x14ac:dyDescent="0.25">
      <c r="B181" s="16" t="s">
        <v>183</v>
      </c>
      <c r="C181" s="41">
        <v>105</v>
      </c>
      <c r="D181" s="41">
        <v>104</v>
      </c>
      <c r="E181" s="41">
        <v>0</v>
      </c>
      <c r="F181" s="41">
        <v>1</v>
      </c>
      <c r="G181" s="41">
        <v>0</v>
      </c>
    </row>
    <row r="182" spans="2:7" x14ac:dyDescent="0.25">
      <c r="B182" s="16" t="s">
        <v>184</v>
      </c>
      <c r="C182" s="41">
        <v>63</v>
      </c>
      <c r="D182" s="41">
        <v>61</v>
      </c>
      <c r="E182" s="41">
        <v>0</v>
      </c>
      <c r="F182" s="41">
        <v>2</v>
      </c>
      <c r="G182" s="41">
        <v>0</v>
      </c>
    </row>
    <row r="183" spans="2:7" x14ac:dyDescent="0.25">
      <c r="B183" s="16" t="s">
        <v>185</v>
      </c>
      <c r="C183" s="41">
        <v>49</v>
      </c>
      <c r="D183" s="41">
        <v>47</v>
      </c>
      <c r="E183" s="41">
        <v>0</v>
      </c>
      <c r="F183" s="41">
        <v>2</v>
      </c>
      <c r="G183" s="41">
        <v>0</v>
      </c>
    </row>
    <row r="184" spans="2:7" x14ac:dyDescent="0.25">
      <c r="B184" s="16" t="s">
        <v>186</v>
      </c>
      <c r="C184" s="41">
        <v>160</v>
      </c>
      <c r="D184" s="41">
        <v>158</v>
      </c>
      <c r="E184" s="41">
        <v>0</v>
      </c>
      <c r="F184" s="41">
        <v>2</v>
      </c>
      <c r="G184" s="41">
        <v>0</v>
      </c>
    </row>
    <row r="185" spans="2:7" x14ac:dyDescent="0.25">
      <c r="B185" s="16" t="s">
        <v>187</v>
      </c>
      <c r="C185" s="41">
        <v>187</v>
      </c>
      <c r="D185" s="41">
        <v>187</v>
      </c>
      <c r="E185" s="41">
        <v>0</v>
      </c>
      <c r="F185" s="41">
        <v>0</v>
      </c>
      <c r="G185" s="41">
        <v>0</v>
      </c>
    </row>
    <row r="186" spans="2:7" x14ac:dyDescent="0.25">
      <c r="B186" s="16" t="s">
        <v>188</v>
      </c>
      <c r="C186" s="41">
        <v>19</v>
      </c>
      <c r="D186" s="41">
        <v>18</v>
      </c>
      <c r="E186" s="41">
        <v>1</v>
      </c>
      <c r="F186" s="41">
        <v>0</v>
      </c>
      <c r="G186" s="41">
        <v>0</v>
      </c>
    </row>
    <row r="187" spans="2:7" x14ac:dyDescent="0.25">
      <c r="B187" s="16"/>
      <c r="C187" s="41"/>
      <c r="D187" s="41"/>
      <c r="E187" s="41"/>
      <c r="F187" s="41"/>
      <c r="G187" s="41"/>
    </row>
    <row r="188" spans="2:7" x14ac:dyDescent="0.25">
      <c r="B188" s="60" t="s">
        <v>13</v>
      </c>
      <c r="C188" s="61">
        <v>9620</v>
      </c>
      <c r="D188" s="61">
        <v>6901</v>
      </c>
      <c r="E188" s="61">
        <v>2195</v>
      </c>
      <c r="F188" s="61">
        <v>513</v>
      </c>
      <c r="G188" s="61">
        <v>11</v>
      </c>
    </row>
    <row r="189" spans="2:7" x14ac:dyDescent="0.25">
      <c r="B189" s="16" t="s">
        <v>189</v>
      </c>
      <c r="C189" s="41">
        <v>4325</v>
      </c>
      <c r="D189" s="41">
        <v>3287</v>
      </c>
      <c r="E189" s="41">
        <v>898</v>
      </c>
      <c r="F189" s="41">
        <v>133</v>
      </c>
      <c r="G189" s="41">
        <v>7</v>
      </c>
    </row>
    <row r="190" spans="2:7" x14ac:dyDescent="0.25">
      <c r="B190" s="16" t="s">
        <v>190</v>
      </c>
      <c r="C190" s="41">
        <v>629</v>
      </c>
      <c r="D190" s="41">
        <v>474</v>
      </c>
      <c r="E190" s="41">
        <v>144</v>
      </c>
      <c r="F190" s="41">
        <v>11</v>
      </c>
      <c r="G190" s="41">
        <v>0</v>
      </c>
    </row>
    <row r="191" spans="2:7" x14ac:dyDescent="0.25">
      <c r="B191" s="16" t="s">
        <v>191</v>
      </c>
      <c r="C191" s="41">
        <v>43</v>
      </c>
      <c r="D191" s="41">
        <v>10</v>
      </c>
      <c r="E191" s="41">
        <v>5</v>
      </c>
      <c r="F191" s="41">
        <v>28</v>
      </c>
      <c r="G191" s="41">
        <v>0</v>
      </c>
    </row>
    <row r="192" spans="2:7" x14ac:dyDescent="0.25">
      <c r="B192" s="16" t="s">
        <v>192</v>
      </c>
      <c r="C192" s="41">
        <v>186</v>
      </c>
      <c r="D192" s="41">
        <v>168</v>
      </c>
      <c r="E192" s="41">
        <v>13</v>
      </c>
      <c r="F192" s="41">
        <v>5</v>
      </c>
      <c r="G192" s="41">
        <v>0</v>
      </c>
    </row>
    <row r="193" spans="2:7" x14ac:dyDescent="0.25">
      <c r="B193" s="16" t="s">
        <v>193</v>
      </c>
      <c r="C193" s="41">
        <v>1656</v>
      </c>
      <c r="D193" s="41">
        <v>1328</v>
      </c>
      <c r="E193" s="41">
        <v>284</v>
      </c>
      <c r="F193" s="41">
        <v>43</v>
      </c>
      <c r="G193" s="41">
        <v>1</v>
      </c>
    </row>
    <row r="194" spans="2:7" x14ac:dyDescent="0.25">
      <c r="B194" s="16" t="s">
        <v>194</v>
      </c>
      <c r="C194" s="41">
        <v>142</v>
      </c>
      <c r="D194" s="41">
        <v>78</v>
      </c>
      <c r="E194" s="41">
        <v>2</v>
      </c>
      <c r="F194" s="41">
        <v>62</v>
      </c>
      <c r="G194" s="41">
        <v>0</v>
      </c>
    </row>
    <row r="195" spans="2:7" x14ac:dyDescent="0.25">
      <c r="B195" s="16" t="s">
        <v>195</v>
      </c>
      <c r="C195" s="41">
        <v>206</v>
      </c>
      <c r="D195" s="41">
        <v>161</v>
      </c>
      <c r="E195" s="41">
        <v>31</v>
      </c>
      <c r="F195" s="41">
        <v>14</v>
      </c>
      <c r="G195" s="41">
        <v>0</v>
      </c>
    </row>
    <row r="196" spans="2:7" x14ac:dyDescent="0.25">
      <c r="B196" s="16" t="s">
        <v>196</v>
      </c>
      <c r="C196" s="41">
        <v>44</v>
      </c>
      <c r="D196" s="41">
        <v>19</v>
      </c>
      <c r="E196" s="41">
        <v>5</v>
      </c>
      <c r="F196" s="41">
        <v>20</v>
      </c>
      <c r="G196" s="41">
        <v>0</v>
      </c>
    </row>
    <row r="197" spans="2:7" x14ac:dyDescent="0.25">
      <c r="B197" s="16" t="s">
        <v>197</v>
      </c>
      <c r="C197" s="41">
        <v>140</v>
      </c>
      <c r="D197" s="41">
        <v>103</v>
      </c>
      <c r="E197" s="41">
        <v>35</v>
      </c>
      <c r="F197" s="41">
        <v>2</v>
      </c>
      <c r="G197" s="41">
        <v>0</v>
      </c>
    </row>
    <row r="198" spans="2:7" x14ac:dyDescent="0.25">
      <c r="B198" s="16" t="s">
        <v>198</v>
      </c>
      <c r="C198" s="41">
        <v>76</v>
      </c>
      <c r="D198" s="41">
        <v>36</v>
      </c>
      <c r="E198" s="41">
        <v>26</v>
      </c>
      <c r="F198" s="41">
        <v>12</v>
      </c>
      <c r="G198" s="41">
        <v>2</v>
      </c>
    </row>
    <row r="199" spans="2:7" x14ac:dyDescent="0.25">
      <c r="B199" s="16" t="s">
        <v>199</v>
      </c>
      <c r="C199" s="41">
        <v>1169</v>
      </c>
      <c r="D199" s="41">
        <v>854</v>
      </c>
      <c r="E199" s="41">
        <v>276</v>
      </c>
      <c r="F199" s="41">
        <v>39</v>
      </c>
      <c r="G199" s="41">
        <v>0</v>
      </c>
    </row>
    <row r="200" spans="2:7" x14ac:dyDescent="0.25">
      <c r="B200" s="16" t="s">
        <v>200</v>
      </c>
      <c r="C200" s="41">
        <v>83</v>
      </c>
      <c r="D200" s="41">
        <v>26</v>
      </c>
      <c r="E200" s="41">
        <v>54</v>
      </c>
      <c r="F200" s="41">
        <v>3</v>
      </c>
      <c r="G200" s="41">
        <v>0</v>
      </c>
    </row>
    <row r="201" spans="2:7" x14ac:dyDescent="0.25">
      <c r="B201" s="16" t="s">
        <v>201</v>
      </c>
      <c r="C201" s="41">
        <v>429</v>
      </c>
      <c r="D201" s="41">
        <v>171</v>
      </c>
      <c r="E201" s="41">
        <v>239</v>
      </c>
      <c r="F201" s="41">
        <v>19</v>
      </c>
      <c r="G201" s="41">
        <v>0</v>
      </c>
    </row>
    <row r="202" spans="2:7" x14ac:dyDescent="0.25">
      <c r="B202" s="16" t="s">
        <v>202</v>
      </c>
      <c r="C202" s="41">
        <v>95</v>
      </c>
      <c r="D202" s="41">
        <v>51</v>
      </c>
      <c r="E202" s="41">
        <v>43</v>
      </c>
      <c r="F202" s="41">
        <v>1</v>
      </c>
      <c r="G202" s="41">
        <v>0</v>
      </c>
    </row>
    <row r="203" spans="2:7" x14ac:dyDescent="0.25">
      <c r="B203" s="16" t="s">
        <v>203</v>
      </c>
      <c r="C203" s="41">
        <v>157</v>
      </c>
      <c r="D203" s="41">
        <v>26</v>
      </c>
      <c r="E203" s="41">
        <v>42</v>
      </c>
      <c r="F203" s="41">
        <v>89</v>
      </c>
      <c r="G203" s="41">
        <v>0</v>
      </c>
    </row>
    <row r="204" spans="2:7" x14ac:dyDescent="0.25">
      <c r="B204" s="16" t="s">
        <v>204</v>
      </c>
      <c r="C204" s="41">
        <v>72</v>
      </c>
      <c r="D204" s="41">
        <v>46</v>
      </c>
      <c r="E204" s="41">
        <v>20</v>
      </c>
      <c r="F204" s="41">
        <v>6</v>
      </c>
      <c r="G204" s="41">
        <v>0</v>
      </c>
    </row>
    <row r="205" spans="2:7" x14ac:dyDescent="0.25">
      <c r="B205" s="16" t="s">
        <v>205</v>
      </c>
      <c r="C205" s="41">
        <v>38</v>
      </c>
      <c r="D205" s="41">
        <v>20</v>
      </c>
      <c r="E205" s="41">
        <v>14</v>
      </c>
      <c r="F205" s="41">
        <v>4</v>
      </c>
      <c r="G205" s="41">
        <v>0</v>
      </c>
    </row>
    <row r="206" spans="2:7" x14ac:dyDescent="0.25">
      <c r="B206" s="16" t="s">
        <v>206</v>
      </c>
      <c r="C206" s="41">
        <v>82</v>
      </c>
      <c r="D206" s="41">
        <v>23</v>
      </c>
      <c r="E206" s="41">
        <v>39</v>
      </c>
      <c r="F206" s="41">
        <v>20</v>
      </c>
      <c r="G206" s="41">
        <v>0</v>
      </c>
    </row>
    <row r="207" spans="2:7" x14ac:dyDescent="0.25">
      <c r="B207" s="16" t="s">
        <v>207</v>
      </c>
      <c r="C207" s="41">
        <v>48</v>
      </c>
      <c r="D207" s="41">
        <v>20</v>
      </c>
      <c r="E207" s="41">
        <v>25</v>
      </c>
      <c r="F207" s="41">
        <v>2</v>
      </c>
      <c r="G207" s="41">
        <v>1</v>
      </c>
    </row>
    <row r="208" spans="2:7" x14ac:dyDescent="0.25">
      <c r="B208" s="16" t="s">
        <v>208</v>
      </c>
      <c r="C208" s="41">
        <v>0</v>
      </c>
      <c r="D208" s="41">
        <v>0</v>
      </c>
      <c r="E208" s="41">
        <v>0</v>
      </c>
      <c r="F208" s="41">
        <v>0</v>
      </c>
      <c r="G208" s="41">
        <v>0</v>
      </c>
    </row>
    <row r="209" spans="2:7" x14ac:dyDescent="0.25">
      <c r="B209" s="16" t="s">
        <v>209</v>
      </c>
      <c r="C209" s="41">
        <v>0</v>
      </c>
      <c r="D209" s="41">
        <v>0</v>
      </c>
      <c r="E209" s="41">
        <v>0</v>
      </c>
      <c r="F209" s="41">
        <v>0</v>
      </c>
      <c r="G209" s="41">
        <v>0</v>
      </c>
    </row>
    <row r="210" spans="2:7" x14ac:dyDescent="0.25">
      <c r="B210" s="16" t="s">
        <v>210</v>
      </c>
      <c r="C210" s="41">
        <v>0</v>
      </c>
      <c r="D210" s="41">
        <v>0</v>
      </c>
      <c r="E210" s="41">
        <v>0</v>
      </c>
      <c r="F210" s="41">
        <v>0</v>
      </c>
      <c r="G210" s="41">
        <v>0</v>
      </c>
    </row>
    <row r="211" spans="2:7" x14ac:dyDescent="0.25">
      <c r="B211" s="16"/>
      <c r="C211" s="41"/>
      <c r="D211" s="41"/>
      <c r="E211" s="41"/>
      <c r="F211" s="41"/>
      <c r="G211" s="41"/>
    </row>
    <row r="212" spans="2:7" x14ac:dyDescent="0.25">
      <c r="B212" s="60" t="s">
        <v>14</v>
      </c>
      <c r="C212" s="61">
        <v>20513</v>
      </c>
      <c r="D212" s="61">
        <v>17814</v>
      </c>
      <c r="E212" s="61">
        <v>2489</v>
      </c>
      <c r="F212" s="61">
        <v>82</v>
      </c>
      <c r="G212" s="61">
        <v>128</v>
      </c>
    </row>
    <row r="213" spans="2:7" x14ac:dyDescent="0.25">
      <c r="B213" s="16" t="s">
        <v>211</v>
      </c>
      <c r="C213" s="41">
        <v>601</v>
      </c>
      <c r="D213" s="41">
        <v>600</v>
      </c>
      <c r="E213" s="41">
        <v>0</v>
      </c>
      <c r="F213" s="41">
        <v>1</v>
      </c>
      <c r="G213" s="41">
        <v>0</v>
      </c>
    </row>
    <row r="214" spans="2:7" x14ac:dyDescent="0.25">
      <c r="B214" s="16" t="s">
        <v>212</v>
      </c>
      <c r="C214" s="41">
        <v>2080</v>
      </c>
      <c r="D214" s="41">
        <v>1936</v>
      </c>
      <c r="E214" s="41">
        <v>130</v>
      </c>
      <c r="F214" s="41">
        <v>11</v>
      </c>
      <c r="G214" s="41">
        <v>3</v>
      </c>
    </row>
    <row r="215" spans="2:7" x14ac:dyDescent="0.25">
      <c r="B215" s="16" t="s">
        <v>213</v>
      </c>
      <c r="C215" s="41">
        <v>1659</v>
      </c>
      <c r="D215" s="41">
        <v>1117</v>
      </c>
      <c r="E215" s="41">
        <v>528</v>
      </c>
      <c r="F215" s="41">
        <v>8</v>
      </c>
      <c r="G215" s="41">
        <v>6</v>
      </c>
    </row>
    <row r="216" spans="2:7" x14ac:dyDescent="0.25">
      <c r="B216" s="16" t="s">
        <v>214</v>
      </c>
      <c r="C216" s="41">
        <v>365</v>
      </c>
      <c r="D216" s="41">
        <v>322</v>
      </c>
      <c r="E216" s="41">
        <v>38</v>
      </c>
      <c r="F216" s="41">
        <v>5</v>
      </c>
      <c r="G216" s="41">
        <v>0</v>
      </c>
    </row>
    <row r="217" spans="2:7" x14ac:dyDescent="0.25">
      <c r="B217" s="16" t="s">
        <v>215</v>
      </c>
      <c r="C217" s="41">
        <v>266</v>
      </c>
      <c r="D217" s="41">
        <v>250</v>
      </c>
      <c r="E217" s="41">
        <v>13</v>
      </c>
      <c r="F217" s="41">
        <v>1</v>
      </c>
      <c r="G217" s="41">
        <v>2</v>
      </c>
    </row>
    <row r="218" spans="2:7" x14ac:dyDescent="0.25">
      <c r="B218" s="16" t="s">
        <v>216</v>
      </c>
      <c r="C218" s="41">
        <v>1322</v>
      </c>
      <c r="D218" s="41">
        <v>1230</v>
      </c>
      <c r="E218" s="41">
        <v>83</v>
      </c>
      <c r="F218" s="41">
        <v>4</v>
      </c>
      <c r="G218" s="41">
        <v>5</v>
      </c>
    </row>
    <row r="219" spans="2:7" x14ac:dyDescent="0.25">
      <c r="B219" s="16" t="s">
        <v>217</v>
      </c>
      <c r="C219" s="41">
        <v>1225</v>
      </c>
      <c r="D219" s="41">
        <v>961</v>
      </c>
      <c r="E219" s="41">
        <v>252</v>
      </c>
      <c r="F219" s="41">
        <v>3</v>
      </c>
      <c r="G219" s="41">
        <v>9</v>
      </c>
    </row>
    <row r="220" spans="2:7" x14ac:dyDescent="0.25">
      <c r="B220" s="16" t="s">
        <v>218</v>
      </c>
      <c r="C220" s="41">
        <v>1419</v>
      </c>
      <c r="D220" s="41">
        <v>1363</v>
      </c>
      <c r="E220" s="41">
        <v>49</v>
      </c>
      <c r="F220" s="41">
        <v>5</v>
      </c>
      <c r="G220" s="41">
        <v>2</v>
      </c>
    </row>
    <row r="221" spans="2:7" x14ac:dyDescent="0.25">
      <c r="B221" s="16" t="s">
        <v>219</v>
      </c>
      <c r="C221" s="41">
        <v>2738</v>
      </c>
      <c r="D221" s="41">
        <v>2257</v>
      </c>
      <c r="E221" s="41">
        <v>468</v>
      </c>
      <c r="F221" s="41">
        <v>6</v>
      </c>
      <c r="G221" s="41">
        <v>7</v>
      </c>
    </row>
    <row r="222" spans="2:7" x14ac:dyDescent="0.25">
      <c r="B222" s="16" t="s">
        <v>220</v>
      </c>
      <c r="C222" s="41">
        <v>872</v>
      </c>
      <c r="D222" s="41">
        <v>777</v>
      </c>
      <c r="E222" s="41">
        <v>87</v>
      </c>
      <c r="F222" s="41">
        <v>6</v>
      </c>
      <c r="G222" s="41">
        <v>2</v>
      </c>
    </row>
    <row r="223" spans="2:7" x14ac:dyDescent="0.25">
      <c r="B223" s="16" t="s">
        <v>221</v>
      </c>
      <c r="C223" s="41">
        <v>116</v>
      </c>
      <c r="D223" s="41">
        <v>111</v>
      </c>
      <c r="E223" s="41">
        <v>3</v>
      </c>
      <c r="F223" s="41">
        <v>2</v>
      </c>
      <c r="G223" s="41">
        <v>0</v>
      </c>
    </row>
    <row r="224" spans="2:7" x14ac:dyDescent="0.25">
      <c r="B224" s="16" t="s">
        <v>222</v>
      </c>
      <c r="C224" s="41">
        <v>986</v>
      </c>
      <c r="D224" s="41">
        <v>869</v>
      </c>
      <c r="E224" s="41">
        <v>93</v>
      </c>
      <c r="F224" s="41">
        <v>6</v>
      </c>
      <c r="G224" s="41">
        <v>18</v>
      </c>
    </row>
    <row r="225" spans="2:7" x14ac:dyDescent="0.25">
      <c r="B225" s="16" t="s">
        <v>223</v>
      </c>
      <c r="C225" s="41">
        <v>379</v>
      </c>
      <c r="D225" s="41">
        <v>301</v>
      </c>
      <c r="E225" s="41">
        <v>74</v>
      </c>
      <c r="F225" s="41">
        <v>3</v>
      </c>
      <c r="G225" s="41">
        <v>1</v>
      </c>
    </row>
    <row r="226" spans="2:7" x14ac:dyDescent="0.25">
      <c r="B226" s="16" t="s">
        <v>224</v>
      </c>
      <c r="C226" s="41">
        <v>4168</v>
      </c>
      <c r="D226" s="41">
        <v>3603</v>
      </c>
      <c r="E226" s="41">
        <v>494</v>
      </c>
      <c r="F226" s="41">
        <v>7</v>
      </c>
      <c r="G226" s="41">
        <v>64</v>
      </c>
    </row>
    <row r="227" spans="2:7" x14ac:dyDescent="0.25">
      <c r="B227" s="16" t="s">
        <v>225</v>
      </c>
      <c r="C227" s="41">
        <v>1212</v>
      </c>
      <c r="D227" s="41">
        <v>1088</v>
      </c>
      <c r="E227" s="41">
        <v>111</v>
      </c>
      <c r="F227" s="41">
        <v>8</v>
      </c>
      <c r="G227" s="41">
        <v>5</v>
      </c>
    </row>
    <row r="228" spans="2:7" x14ac:dyDescent="0.25">
      <c r="B228" s="16" t="s">
        <v>226</v>
      </c>
      <c r="C228" s="41">
        <v>359</v>
      </c>
      <c r="D228" s="41">
        <v>321</v>
      </c>
      <c r="E228" s="41">
        <v>35</v>
      </c>
      <c r="F228" s="41">
        <v>2</v>
      </c>
      <c r="G228" s="41">
        <v>1</v>
      </c>
    </row>
    <row r="229" spans="2:7" x14ac:dyDescent="0.25">
      <c r="B229" s="16" t="s">
        <v>227</v>
      </c>
      <c r="C229" s="41">
        <v>0</v>
      </c>
      <c r="D229" s="41">
        <v>0</v>
      </c>
      <c r="E229" s="41">
        <v>0</v>
      </c>
      <c r="F229" s="41">
        <v>0</v>
      </c>
      <c r="G229" s="41">
        <v>0</v>
      </c>
    </row>
    <row r="230" spans="2:7" x14ac:dyDescent="0.25">
      <c r="B230" s="16" t="s">
        <v>228</v>
      </c>
      <c r="C230" s="41">
        <v>404</v>
      </c>
      <c r="D230" s="41">
        <v>376</v>
      </c>
      <c r="E230" s="41">
        <v>25</v>
      </c>
      <c r="F230" s="41">
        <v>0</v>
      </c>
      <c r="G230" s="41">
        <v>3</v>
      </c>
    </row>
    <row r="231" spans="2:7" x14ac:dyDescent="0.25">
      <c r="B231" s="16" t="s">
        <v>229</v>
      </c>
      <c r="C231" s="41">
        <v>342</v>
      </c>
      <c r="D231" s="41">
        <v>332</v>
      </c>
      <c r="E231" s="41">
        <v>6</v>
      </c>
      <c r="F231" s="41">
        <v>4</v>
      </c>
      <c r="G231" s="41">
        <v>0</v>
      </c>
    </row>
    <row r="232" spans="2:7" x14ac:dyDescent="0.25">
      <c r="B232" s="16"/>
      <c r="C232" s="41"/>
      <c r="D232" s="41"/>
      <c r="E232" s="41"/>
      <c r="F232" s="41"/>
      <c r="G232" s="41"/>
    </row>
    <row r="233" spans="2:7" x14ac:dyDescent="0.25">
      <c r="B233" s="60" t="s">
        <v>15</v>
      </c>
      <c r="C233" s="61">
        <v>890</v>
      </c>
      <c r="D233" s="61">
        <v>797</v>
      </c>
      <c r="E233" s="61">
        <v>67</v>
      </c>
      <c r="F233" s="61">
        <v>23</v>
      </c>
      <c r="G233" s="61">
        <v>3</v>
      </c>
    </row>
    <row r="234" spans="2:7" x14ac:dyDescent="0.25">
      <c r="B234" s="16" t="s">
        <v>230</v>
      </c>
      <c r="C234" s="41">
        <v>627</v>
      </c>
      <c r="D234" s="41">
        <v>563</v>
      </c>
      <c r="E234" s="41">
        <v>60</v>
      </c>
      <c r="F234" s="41">
        <v>2</v>
      </c>
      <c r="G234" s="41">
        <v>2</v>
      </c>
    </row>
    <row r="235" spans="2:7" x14ac:dyDescent="0.25">
      <c r="B235" s="16" t="s">
        <v>231</v>
      </c>
      <c r="C235" s="41">
        <v>18</v>
      </c>
      <c r="D235" s="41">
        <v>18</v>
      </c>
      <c r="E235" s="41">
        <v>0</v>
      </c>
      <c r="F235" s="41">
        <v>0</v>
      </c>
      <c r="G235" s="41">
        <v>0</v>
      </c>
    </row>
    <row r="236" spans="2:7" x14ac:dyDescent="0.25">
      <c r="B236" s="16" t="s">
        <v>232</v>
      </c>
      <c r="C236" s="41">
        <v>35</v>
      </c>
      <c r="D236" s="41">
        <v>31</v>
      </c>
      <c r="E236" s="41">
        <v>1</v>
      </c>
      <c r="F236" s="41">
        <v>3</v>
      </c>
      <c r="G236" s="41">
        <v>0</v>
      </c>
    </row>
    <row r="237" spans="2:7" x14ac:dyDescent="0.25">
      <c r="B237" s="16" t="s">
        <v>233</v>
      </c>
      <c r="C237" s="41">
        <v>3</v>
      </c>
      <c r="D237" s="41">
        <v>3</v>
      </c>
      <c r="E237" s="41">
        <v>0</v>
      </c>
      <c r="F237" s="41">
        <v>0</v>
      </c>
      <c r="G237" s="41">
        <v>0</v>
      </c>
    </row>
    <row r="238" spans="2:7" x14ac:dyDescent="0.25">
      <c r="B238" s="16" t="s">
        <v>234</v>
      </c>
      <c r="C238" s="41">
        <v>32</v>
      </c>
      <c r="D238" s="41">
        <v>31</v>
      </c>
      <c r="E238" s="41">
        <v>1</v>
      </c>
      <c r="F238" s="41">
        <v>0</v>
      </c>
      <c r="G238" s="41">
        <v>0</v>
      </c>
    </row>
    <row r="239" spans="2:7" x14ac:dyDescent="0.25">
      <c r="B239" s="16" t="s">
        <v>235</v>
      </c>
      <c r="C239" s="41">
        <v>6</v>
      </c>
      <c r="D239" s="41">
        <v>6</v>
      </c>
      <c r="E239" s="41">
        <v>0</v>
      </c>
      <c r="F239" s="41">
        <v>0</v>
      </c>
      <c r="G239" s="41">
        <v>0</v>
      </c>
    </row>
    <row r="240" spans="2:7" x14ac:dyDescent="0.25">
      <c r="B240" s="16" t="s">
        <v>236</v>
      </c>
      <c r="C240" s="41">
        <v>23</v>
      </c>
      <c r="D240" s="41">
        <v>23</v>
      </c>
      <c r="E240" s="41">
        <v>0</v>
      </c>
      <c r="F240" s="41">
        <v>0</v>
      </c>
      <c r="G240" s="41">
        <v>0</v>
      </c>
    </row>
    <row r="241" spans="2:7" x14ac:dyDescent="0.25">
      <c r="B241" s="16" t="s">
        <v>237</v>
      </c>
      <c r="C241" s="41">
        <v>14</v>
      </c>
      <c r="D241" s="41">
        <v>13</v>
      </c>
      <c r="E241" s="41">
        <v>1</v>
      </c>
      <c r="F241" s="41">
        <v>0</v>
      </c>
      <c r="G241" s="41">
        <v>0</v>
      </c>
    </row>
    <row r="242" spans="2:7" x14ac:dyDescent="0.25">
      <c r="B242" s="16" t="s">
        <v>238</v>
      </c>
      <c r="C242" s="41">
        <v>8</v>
      </c>
      <c r="D242" s="41">
        <v>8</v>
      </c>
      <c r="E242" s="41">
        <v>0</v>
      </c>
      <c r="F242" s="41">
        <v>0</v>
      </c>
      <c r="G242" s="41">
        <v>0</v>
      </c>
    </row>
    <row r="243" spans="2:7" x14ac:dyDescent="0.25">
      <c r="B243" s="16" t="s">
        <v>239</v>
      </c>
      <c r="C243" s="41">
        <v>22</v>
      </c>
      <c r="D243" s="41">
        <v>20</v>
      </c>
      <c r="E243" s="41">
        <v>2</v>
      </c>
      <c r="F243" s="41">
        <v>0</v>
      </c>
      <c r="G243" s="41">
        <v>0</v>
      </c>
    </row>
    <row r="244" spans="2:7" x14ac:dyDescent="0.25">
      <c r="B244" s="16" t="s">
        <v>240</v>
      </c>
      <c r="C244" s="41">
        <v>8</v>
      </c>
      <c r="D244" s="41">
        <v>7</v>
      </c>
      <c r="E244" s="41">
        <v>0</v>
      </c>
      <c r="F244" s="41">
        <v>0</v>
      </c>
      <c r="G244" s="41">
        <v>1</v>
      </c>
    </row>
    <row r="245" spans="2:7" ht="15" customHeight="1" x14ac:dyDescent="0.25">
      <c r="B245" s="16" t="s">
        <v>241</v>
      </c>
      <c r="C245" s="41">
        <v>31</v>
      </c>
      <c r="D245" s="41">
        <v>27</v>
      </c>
      <c r="E245" s="41">
        <v>1</v>
      </c>
      <c r="F245" s="41">
        <v>3</v>
      </c>
      <c r="G245" s="41">
        <v>0</v>
      </c>
    </row>
    <row r="246" spans="2:7" x14ac:dyDescent="0.25">
      <c r="B246" s="16" t="s">
        <v>242</v>
      </c>
      <c r="C246" s="41">
        <v>21</v>
      </c>
      <c r="D246" s="41">
        <v>20</v>
      </c>
      <c r="E246" s="41">
        <v>0</v>
      </c>
      <c r="F246" s="41">
        <v>1</v>
      </c>
      <c r="G246" s="41">
        <v>0</v>
      </c>
    </row>
    <row r="247" spans="2:7" x14ac:dyDescent="0.25">
      <c r="B247" s="16" t="s">
        <v>243</v>
      </c>
      <c r="C247" s="41">
        <v>8</v>
      </c>
      <c r="D247" s="41">
        <v>1</v>
      </c>
      <c r="E247" s="41">
        <v>1</v>
      </c>
      <c r="F247" s="41">
        <v>6</v>
      </c>
      <c r="G247" s="41">
        <v>0</v>
      </c>
    </row>
    <row r="248" spans="2:7" x14ac:dyDescent="0.25">
      <c r="B248" s="16" t="s">
        <v>244</v>
      </c>
      <c r="C248" s="41">
        <v>20</v>
      </c>
      <c r="D248" s="41">
        <v>12</v>
      </c>
      <c r="E248" s="41">
        <v>0</v>
      </c>
      <c r="F248" s="41">
        <v>8</v>
      </c>
      <c r="G248" s="41">
        <v>0</v>
      </c>
    </row>
    <row r="249" spans="2:7" x14ac:dyDescent="0.25">
      <c r="B249" s="16" t="s">
        <v>245</v>
      </c>
      <c r="C249" s="41">
        <v>14</v>
      </c>
      <c r="D249" s="41">
        <v>14</v>
      </c>
      <c r="E249" s="41">
        <v>0</v>
      </c>
      <c r="F249" s="41">
        <v>0</v>
      </c>
      <c r="G249" s="41">
        <v>0</v>
      </c>
    </row>
    <row r="250" spans="2:7" x14ac:dyDescent="0.25">
      <c r="B250" s="16"/>
      <c r="C250" s="41"/>
      <c r="D250" s="41"/>
      <c r="E250" s="41"/>
      <c r="F250" s="41"/>
      <c r="G250" s="41"/>
    </row>
    <row r="251" spans="2:7" x14ac:dyDescent="0.25">
      <c r="B251" s="60" t="s">
        <v>16</v>
      </c>
      <c r="C251" s="61">
        <v>1895</v>
      </c>
      <c r="D251" s="61">
        <v>1512</v>
      </c>
      <c r="E251" s="61">
        <v>228</v>
      </c>
      <c r="F251" s="61">
        <v>150</v>
      </c>
      <c r="G251" s="61">
        <v>5</v>
      </c>
    </row>
    <row r="252" spans="2:7" x14ac:dyDescent="0.25">
      <c r="B252" s="16" t="s">
        <v>246</v>
      </c>
      <c r="C252" s="41">
        <v>1645</v>
      </c>
      <c r="D252" s="41">
        <v>1326</v>
      </c>
      <c r="E252" s="41">
        <v>216</v>
      </c>
      <c r="F252" s="41">
        <v>99</v>
      </c>
      <c r="G252" s="41">
        <v>4</v>
      </c>
    </row>
    <row r="253" spans="2:7" x14ac:dyDescent="0.25">
      <c r="B253" s="16" t="s">
        <v>134</v>
      </c>
      <c r="C253" s="41">
        <v>107</v>
      </c>
      <c r="D253" s="41">
        <v>79</v>
      </c>
      <c r="E253" s="41">
        <v>0</v>
      </c>
      <c r="F253" s="41">
        <v>28</v>
      </c>
      <c r="G253" s="41">
        <v>0</v>
      </c>
    </row>
    <row r="254" spans="2:7" x14ac:dyDescent="0.25">
      <c r="B254" s="16" t="s">
        <v>247</v>
      </c>
      <c r="C254" s="41">
        <v>118</v>
      </c>
      <c r="D254" s="41">
        <v>94</v>
      </c>
      <c r="E254" s="41">
        <v>12</v>
      </c>
      <c r="F254" s="41">
        <v>11</v>
      </c>
      <c r="G254" s="41">
        <v>1</v>
      </c>
    </row>
    <row r="255" spans="2:7" x14ac:dyDescent="0.25">
      <c r="B255" s="16" t="s">
        <v>248</v>
      </c>
      <c r="C255" s="41">
        <v>25</v>
      </c>
      <c r="D255" s="41">
        <v>13</v>
      </c>
      <c r="E255" s="41">
        <v>0</v>
      </c>
      <c r="F255" s="41">
        <v>12</v>
      </c>
      <c r="G255" s="41">
        <v>0</v>
      </c>
    </row>
    <row r="256" spans="2:7" x14ac:dyDescent="0.25">
      <c r="B256" s="16"/>
      <c r="C256" s="41"/>
      <c r="D256" s="41"/>
      <c r="E256" s="41"/>
      <c r="F256" s="41"/>
      <c r="G256" s="41"/>
    </row>
    <row r="257" spans="2:7" x14ac:dyDescent="0.25">
      <c r="B257" s="60" t="s">
        <v>17</v>
      </c>
      <c r="C257" s="61">
        <v>2098</v>
      </c>
      <c r="D257" s="61">
        <v>1422</v>
      </c>
      <c r="E257" s="61">
        <v>375</v>
      </c>
      <c r="F257" s="61">
        <v>298</v>
      </c>
      <c r="G257" s="61">
        <v>3</v>
      </c>
    </row>
    <row r="258" spans="2:7" x14ac:dyDescent="0.25">
      <c r="B258" s="16" t="s">
        <v>249</v>
      </c>
      <c r="C258" s="41">
        <v>609</v>
      </c>
      <c r="D258" s="41">
        <v>457</v>
      </c>
      <c r="E258" s="41">
        <v>85</v>
      </c>
      <c r="F258" s="41">
        <v>67</v>
      </c>
      <c r="G258" s="41">
        <v>0</v>
      </c>
    </row>
    <row r="259" spans="2:7" x14ac:dyDescent="0.25">
      <c r="B259" s="16" t="s">
        <v>250</v>
      </c>
      <c r="C259" s="41">
        <v>96</v>
      </c>
      <c r="D259" s="41">
        <v>73</v>
      </c>
      <c r="E259" s="41">
        <v>22</v>
      </c>
      <c r="F259" s="41">
        <v>1</v>
      </c>
      <c r="G259" s="41">
        <v>0</v>
      </c>
    </row>
    <row r="260" spans="2:7" x14ac:dyDescent="0.25">
      <c r="B260" s="16" t="s">
        <v>251</v>
      </c>
      <c r="C260" s="41">
        <v>820</v>
      </c>
      <c r="D260" s="41">
        <v>575</v>
      </c>
      <c r="E260" s="41">
        <v>112</v>
      </c>
      <c r="F260" s="41">
        <v>133</v>
      </c>
      <c r="G260" s="41">
        <v>0</v>
      </c>
    </row>
    <row r="261" spans="2:7" x14ac:dyDescent="0.25">
      <c r="B261" s="16" t="s">
        <v>252</v>
      </c>
      <c r="C261" s="41">
        <v>129</v>
      </c>
      <c r="D261" s="41">
        <v>109</v>
      </c>
      <c r="E261" s="41">
        <v>0</v>
      </c>
      <c r="F261" s="41">
        <v>19</v>
      </c>
      <c r="G261" s="41">
        <v>1</v>
      </c>
    </row>
    <row r="262" spans="2:7" x14ac:dyDescent="0.25">
      <c r="B262" s="16" t="s">
        <v>253</v>
      </c>
      <c r="C262" s="41">
        <v>14</v>
      </c>
      <c r="D262" s="41">
        <v>5</v>
      </c>
      <c r="E262" s="41">
        <v>0</v>
      </c>
      <c r="F262" s="41">
        <v>8</v>
      </c>
      <c r="G262" s="41">
        <v>1</v>
      </c>
    </row>
    <row r="263" spans="2:7" x14ac:dyDescent="0.25">
      <c r="B263" s="16" t="s">
        <v>254</v>
      </c>
      <c r="C263" s="41">
        <v>18</v>
      </c>
      <c r="D263" s="41">
        <v>0</v>
      </c>
      <c r="E263" s="41">
        <v>1</v>
      </c>
      <c r="F263" s="41">
        <v>17</v>
      </c>
      <c r="G263" s="41">
        <v>0</v>
      </c>
    </row>
    <row r="264" spans="2:7" x14ac:dyDescent="0.25">
      <c r="B264" s="16" t="s">
        <v>255</v>
      </c>
      <c r="C264" s="41">
        <v>40</v>
      </c>
      <c r="D264" s="41">
        <v>38</v>
      </c>
      <c r="E264" s="41">
        <v>0</v>
      </c>
      <c r="F264" s="41">
        <v>2</v>
      </c>
      <c r="G264" s="41">
        <v>0</v>
      </c>
    </row>
    <row r="265" spans="2:7" x14ac:dyDescent="0.25">
      <c r="B265" s="16" t="s">
        <v>256</v>
      </c>
      <c r="C265" s="41">
        <v>179</v>
      </c>
      <c r="D265" s="41">
        <v>64</v>
      </c>
      <c r="E265" s="41">
        <v>91</v>
      </c>
      <c r="F265" s="41">
        <v>23</v>
      </c>
      <c r="G265" s="41">
        <v>1</v>
      </c>
    </row>
    <row r="266" spans="2:7" x14ac:dyDescent="0.25">
      <c r="B266" s="16" t="s">
        <v>257</v>
      </c>
      <c r="C266" s="41">
        <v>84</v>
      </c>
      <c r="D266" s="41">
        <v>58</v>
      </c>
      <c r="E266" s="41">
        <v>10</v>
      </c>
      <c r="F266" s="41">
        <v>16</v>
      </c>
      <c r="G266" s="41">
        <v>0</v>
      </c>
    </row>
    <row r="267" spans="2:7" x14ac:dyDescent="0.25">
      <c r="B267" s="16" t="s">
        <v>258</v>
      </c>
      <c r="C267" s="41">
        <v>109</v>
      </c>
      <c r="D267" s="41">
        <v>43</v>
      </c>
      <c r="E267" s="41">
        <v>54</v>
      </c>
      <c r="F267" s="41">
        <v>12</v>
      </c>
      <c r="G267" s="41">
        <v>0</v>
      </c>
    </row>
    <row r="268" spans="2:7" x14ac:dyDescent="0.25">
      <c r="B268" s="16" t="s">
        <v>259</v>
      </c>
      <c r="C268" s="41">
        <v>0</v>
      </c>
      <c r="D268" s="41">
        <v>0</v>
      </c>
      <c r="E268" s="41">
        <v>0</v>
      </c>
      <c r="F268" s="41">
        <v>0</v>
      </c>
      <c r="G268" s="41">
        <v>0</v>
      </c>
    </row>
    <row r="269" spans="2:7" x14ac:dyDescent="0.25">
      <c r="B269" s="16" t="s">
        <v>260</v>
      </c>
      <c r="C269" s="41">
        <v>0</v>
      </c>
      <c r="D269" s="41">
        <v>0</v>
      </c>
      <c r="E269" s="41">
        <v>0</v>
      </c>
      <c r="F269" s="41">
        <v>0</v>
      </c>
      <c r="G269" s="41">
        <v>0</v>
      </c>
    </row>
    <row r="270" spans="2:7" x14ac:dyDescent="0.25">
      <c r="B270" s="16" t="s">
        <v>261</v>
      </c>
      <c r="C270" s="41">
        <v>0</v>
      </c>
      <c r="D270" s="41">
        <v>0</v>
      </c>
      <c r="E270" s="41">
        <v>0</v>
      </c>
      <c r="F270" s="41">
        <v>0</v>
      </c>
      <c r="G270" s="41">
        <v>0</v>
      </c>
    </row>
    <row r="271" spans="2:7" x14ac:dyDescent="0.25">
      <c r="B271" s="16"/>
      <c r="C271" s="41"/>
      <c r="D271" s="41"/>
      <c r="E271" s="41"/>
      <c r="F271" s="41"/>
      <c r="G271" s="41"/>
    </row>
    <row r="272" spans="2:7" x14ac:dyDescent="0.25">
      <c r="B272" s="60" t="s">
        <v>18</v>
      </c>
      <c r="C272" s="61">
        <v>899</v>
      </c>
      <c r="D272" s="61">
        <v>838</v>
      </c>
      <c r="E272" s="61">
        <v>12</v>
      </c>
      <c r="F272" s="61">
        <v>48</v>
      </c>
      <c r="G272" s="61">
        <v>1</v>
      </c>
    </row>
    <row r="273" spans="2:8" x14ac:dyDescent="0.25">
      <c r="B273" s="16" t="s">
        <v>262</v>
      </c>
      <c r="C273" s="41">
        <v>243</v>
      </c>
      <c r="D273" s="41">
        <v>238</v>
      </c>
      <c r="E273" s="41">
        <v>1</v>
      </c>
      <c r="F273" s="41">
        <v>4</v>
      </c>
      <c r="G273" s="41">
        <v>0</v>
      </c>
    </row>
    <row r="274" spans="2:8" x14ac:dyDescent="0.25">
      <c r="B274" s="16" t="s">
        <v>263</v>
      </c>
      <c r="C274" s="41">
        <v>0</v>
      </c>
      <c r="D274" s="41">
        <v>0</v>
      </c>
      <c r="E274" s="41">
        <v>0</v>
      </c>
      <c r="F274" s="41">
        <v>0</v>
      </c>
      <c r="G274" s="41">
        <v>0</v>
      </c>
    </row>
    <row r="275" spans="2:8" x14ac:dyDescent="0.25">
      <c r="B275" s="16" t="s">
        <v>264</v>
      </c>
      <c r="C275" s="41">
        <v>536</v>
      </c>
      <c r="D275" s="41">
        <v>509</v>
      </c>
      <c r="E275" s="41">
        <v>9</v>
      </c>
      <c r="F275" s="41">
        <v>17</v>
      </c>
      <c r="G275" s="41">
        <v>1</v>
      </c>
    </row>
    <row r="276" spans="2:8" x14ac:dyDescent="0.25">
      <c r="B276" s="16" t="s">
        <v>265</v>
      </c>
      <c r="C276" s="41">
        <v>15</v>
      </c>
      <c r="D276" s="41">
        <v>2</v>
      </c>
      <c r="E276" s="41">
        <v>1</v>
      </c>
      <c r="F276" s="41">
        <v>12</v>
      </c>
      <c r="G276" s="41">
        <v>0</v>
      </c>
    </row>
    <row r="277" spans="2:8" x14ac:dyDescent="0.25">
      <c r="B277" s="16" t="s">
        <v>266</v>
      </c>
      <c r="C277" s="41">
        <v>29</v>
      </c>
      <c r="D277" s="41">
        <v>21</v>
      </c>
      <c r="E277" s="41">
        <v>1</v>
      </c>
      <c r="F277" s="41">
        <v>7</v>
      </c>
      <c r="G277" s="41">
        <v>0</v>
      </c>
    </row>
    <row r="278" spans="2:8" ht="15" customHeight="1" x14ac:dyDescent="0.25">
      <c r="B278" s="16" t="s">
        <v>267</v>
      </c>
      <c r="C278" s="41">
        <v>67</v>
      </c>
      <c r="D278" s="41">
        <v>59</v>
      </c>
      <c r="E278" s="41">
        <v>0</v>
      </c>
      <c r="F278" s="41">
        <v>8</v>
      </c>
      <c r="G278" s="41">
        <v>0</v>
      </c>
    </row>
    <row r="279" spans="2:8" x14ac:dyDescent="0.25">
      <c r="B279" s="16" t="s">
        <v>268</v>
      </c>
      <c r="C279" s="41">
        <v>4</v>
      </c>
      <c r="D279" s="41">
        <v>4</v>
      </c>
      <c r="E279" s="41">
        <v>0</v>
      </c>
      <c r="F279" s="41">
        <v>0</v>
      </c>
      <c r="G279" s="41">
        <v>0</v>
      </c>
    </row>
    <row r="280" spans="2:8" x14ac:dyDescent="0.25">
      <c r="B280" s="16" t="s">
        <v>269</v>
      </c>
      <c r="C280" s="41">
        <v>5</v>
      </c>
      <c r="D280" s="41">
        <v>5</v>
      </c>
      <c r="E280" s="41">
        <v>0</v>
      </c>
      <c r="F280" s="41">
        <v>0</v>
      </c>
      <c r="G280" s="41">
        <v>0</v>
      </c>
    </row>
    <row r="281" spans="2:8" x14ac:dyDescent="0.25">
      <c r="B281" s="16"/>
      <c r="C281" s="41"/>
      <c r="D281" s="41"/>
      <c r="E281" s="41"/>
      <c r="F281" s="41"/>
      <c r="G281" s="41"/>
    </row>
    <row r="282" spans="2:8" x14ac:dyDescent="0.25">
      <c r="B282" s="60" t="s">
        <v>19</v>
      </c>
      <c r="C282" s="61">
        <v>642</v>
      </c>
      <c r="D282" s="61">
        <v>632</v>
      </c>
      <c r="E282" s="61">
        <v>7</v>
      </c>
      <c r="F282" s="61">
        <v>3</v>
      </c>
      <c r="G282" s="61">
        <v>0</v>
      </c>
      <c r="H282" s="38"/>
    </row>
    <row r="283" spans="2:8" x14ac:dyDescent="0.25">
      <c r="B283" s="16" t="s">
        <v>270</v>
      </c>
      <c r="C283" s="41">
        <v>79</v>
      </c>
      <c r="D283" s="41">
        <v>73</v>
      </c>
      <c r="E283" s="41">
        <v>6</v>
      </c>
      <c r="F283" s="41">
        <v>0</v>
      </c>
      <c r="G283" s="41">
        <v>0</v>
      </c>
    </row>
    <row r="284" spans="2:8" x14ac:dyDescent="0.25">
      <c r="B284" s="16" t="s">
        <v>271</v>
      </c>
      <c r="C284" s="41">
        <v>223</v>
      </c>
      <c r="D284" s="41">
        <v>219</v>
      </c>
      <c r="E284" s="41">
        <v>1</v>
      </c>
      <c r="F284" s="41">
        <v>3</v>
      </c>
      <c r="G284" s="41">
        <v>0</v>
      </c>
    </row>
    <row r="285" spans="2:8" x14ac:dyDescent="0.25">
      <c r="B285" s="16" t="s">
        <v>272</v>
      </c>
      <c r="C285" s="41">
        <v>340</v>
      </c>
      <c r="D285" s="41">
        <v>340</v>
      </c>
      <c r="E285" s="41">
        <v>0</v>
      </c>
      <c r="F285" s="41">
        <v>0</v>
      </c>
      <c r="G285" s="41">
        <v>0</v>
      </c>
    </row>
    <row r="286" spans="2:8" x14ac:dyDescent="0.25">
      <c r="B286" s="16"/>
      <c r="C286" s="41"/>
      <c r="D286" s="41"/>
      <c r="E286" s="41"/>
      <c r="F286" s="41"/>
      <c r="G286" s="41"/>
    </row>
    <row r="287" spans="2:8" x14ac:dyDescent="0.25">
      <c r="B287" s="60" t="s">
        <v>20</v>
      </c>
      <c r="C287" s="61">
        <v>9</v>
      </c>
      <c r="D287" s="61">
        <v>8</v>
      </c>
      <c r="E287" s="61">
        <v>0</v>
      </c>
      <c r="F287" s="61">
        <v>1</v>
      </c>
      <c r="G287" s="61">
        <v>0</v>
      </c>
    </row>
    <row r="288" spans="2:8" x14ac:dyDescent="0.25">
      <c r="B288" s="16" t="s">
        <v>273</v>
      </c>
      <c r="C288" s="41">
        <v>9</v>
      </c>
      <c r="D288" s="41">
        <v>8</v>
      </c>
      <c r="E288" s="41">
        <v>0</v>
      </c>
      <c r="F288" s="41">
        <v>1</v>
      </c>
      <c r="G288" s="41">
        <v>0</v>
      </c>
    </row>
    <row r="289" spans="2:7" x14ac:dyDescent="0.25">
      <c r="B289" s="16" t="s">
        <v>274</v>
      </c>
      <c r="C289" s="41">
        <v>0</v>
      </c>
      <c r="D289" s="41">
        <v>0</v>
      </c>
      <c r="E289" s="41">
        <v>0</v>
      </c>
      <c r="F289" s="41">
        <v>0</v>
      </c>
      <c r="G289" s="41">
        <v>0</v>
      </c>
    </row>
    <row r="290" spans="2:7" x14ac:dyDescent="0.25">
      <c r="B290" s="16" t="s">
        <v>275</v>
      </c>
      <c r="C290" s="41">
        <v>0</v>
      </c>
      <c r="D290" s="41">
        <v>0</v>
      </c>
      <c r="E290" s="41">
        <v>0</v>
      </c>
      <c r="F290" s="41">
        <v>0</v>
      </c>
      <c r="G290" s="41">
        <v>0</v>
      </c>
    </row>
    <row r="291" spans="2:7" ht="15.75" thickBot="1" x14ac:dyDescent="0.3">
      <c r="B291" s="21" t="s">
        <v>276</v>
      </c>
      <c r="C291" s="42">
        <v>0</v>
      </c>
      <c r="D291" s="42">
        <v>0</v>
      </c>
      <c r="E291" s="42">
        <v>0</v>
      </c>
      <c r="F291" s="42">
        <v>0</v>
      </c>
      <c r="G291" s="42">
        <v>0</v>
      </c>
    </row>
    <row r="292" spans="2:7" x14ac:dyDescent="0.25">
      <c r="B292" s="8" t="s">
        <v>328</v>
      </c>
    </row>
  </sheetData>
  <mergeCells count="5">
    <mergeCell ref="B2:G2"/>
    <mergeCell ref="B4:B5"/>
    <mergeCell ref="C4:C5"/>
    <mergeCell ref="D4:F4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showGridLines="0" zoomScaleNormal="100" workbookViewId="0">
      <selection activeCell="L26" sqref="L26"/>
    </sheetView>
  </sheetViews>
  <sheetFormatPr baseColWidth="10" defaultRowHeight="15" x14ac:dyDescent="0.25"/>
  <cols>
    <col min="1" max="1" width="7.28515625" style="11" customWidth="1"/>
    <col min="2" max="2" width="31.140625" customWidth="1"/>
    <col min="6" max="6" width="15.85546875" customWidth="1"/>
    <col min="16" max="16" width="10.140625" customWidth="1"/>
  </cols>
  <sheetData>
    <row r="1" spans="2:16" ht="15" customHeight="1" x14ac:dyDescent="0.25"/>
    <row r="2" spans="2:16" ht="15" customHeight="1" x14ac:dyDescent="0.25">
      <c r="B2" s="151" t="s">
        <v>370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2:16" ht="15" customHeight="1" x14ac:dyDescent="0.25">
      <c r="B3" s="35" t="s">
        <v>379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ht="15" customHeight="1" x14ac:dyDescent="0.25">
      <c r="B4" s="156" t="s">
        <v>380</v>
      </c>
      <c r="C4" s="157" t="s">
        <v>0</v>
      </c>
      <c r="D4" s="157" t="s">
        <v>333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5" t="s">
        <v>297</v>
      </c>
    </row>
    <row r="5" spans="2:16" ht="15" customHeight="1" x14ac:dyDescent="0.25">
      <c r="B5" s="156"/>
      <c r="C5" s="157"/>
      <c r="D5" s="72" t="s">
        <v>277</v>
      </c>
      <c r="E5" s="72" t="s">
        <v>278</v>
      </c>
      <c r="F5" s="72" t="s">
        <v>279</v>
      </c>
      <c r="G5" s="72" t="s">
        <v>280</v>
      </c>
      <c r="H5" s="72" t="s">
        <v>281</v>
      </c>
      <c r="I5" s="72" t="s">
        <v>282</v>
      </c>
      <c r="J5" s="72" t="s">
        <v>283</v>
      </c>
      <c r="K5" s="72" t="s">
        <v>284</v>
      </c>
      <c r="L5" s="72" t="s">
        <v>285</v>
      </c>
      <c r="M5" s="72" t="s">
        <v>286</v>
      </c>
      <c r="N5" s="72" t="s">
        <v>287</v>
      </c>
      <c r="O5" s="72" t="s">
        <v>288</v>
      </c>
      <c r="P5" s="155"/>
    </row>
    <row r="6" spans="2:16" ht="15" customHeight="1" x14ac:dyDescent="0.25">
      <c r="B6" s="19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2:16" ht="15" customHeight="1" x14ac:dyDescent="0.25">
      <c r="B7" s="81" t="s">
        <v>2</v>
      </c>
      <c r="C7" s="67">
        <v>74273</v>
      </c>
      <c r="D7" s="67">
        <v>6177</v>
      </c>
      <c r="E7" s="67">
        <v>5950</v>
      </c>
      <c r="F7" s="67">
        <v>6866</v>
      </c>
      <c r="G7" s="67">
        <v>6663</v>
      </c>
      <c r="H7" s="67">
        <v>6833</v>
      </c>
      <c r="I7" s="67">
        <v>6257</v>
      </c>
      <c r="J7" s="67">
        <v>6388</v>
      </c>
      <c r="K7" s="67">
        <v>5997</v>
      </c>
      <c r="L7" s="67">
        <v>5856</v>
      </c>
      <c r="M7" s="67">
        <v>5902</v>
      </c>
      <c r="N7" s="67">
        <v>5424</v>
      </c>
      <c r="O7" s="67">
        <v>5873</v>
      </c>
      <c r="P7" s="67">
        <v>87</v>
      </c>
    </row>
    <row r="8" spans="2:16" ht="15" customHeight="1" x14ac:dyDescent="0.25">
      <c r="B8" s="32" t="s">
        <v>335</v>
      </c>
      <c r="C8" s="46">
        <v>37985</v>
      </c>
      <c r="D8" s="46">
        <v>3115</v>
      </c>
      <c r="E8" s="46">
        <v>2988</v>
      </c>
      <c r="F8" s="46">
        <v>3552</v>
      </c>
      <c r="G8" s="46">
        <v>3370</v>
      </c>
      <c r="H8" s="46">
        <v>3448</v>
      </c>
      <c r="I8" s="46">
        <v>3202</v>
      </c>
      <c r="J8" s="46">
        <v>3258</v>
      </c>
      <c r="K8" s="46">
        <v>3078</v>
      </c>
      <c r="L8" s="46">
        <v>3027</v>
      </c>
      <c r="M8" s="46">
        <v>3064</v>
      </c>
      <c r="N8" s="46">
        <v>2783</v>
      </c>
      <c r="O8" s="46">
        <v>3054</v>
      </c>
      <c r="P8" s="46">
        <v>46</v>
      </c>
    </row>
    <row r="9" spans="2:16" ht="15" customHeight="1" x14ac:dyDescent="0.25">
      <c r="B9" s="32" t="s">
        <v>290</v>
      </c>
      <c r="C9" s="46">
        <v>36288</v>
      </c>
      <c r="D9" s="46">
        <v>3062</v>
      </c>
      <c r="E9" s="46">
        <v>2962</v>
      </c>
      <c r="F9" s="46">
        <v>3314</v>
      </c>
      <c r="G9" s="46">
        <v>3293</v>
      </c>
      <c r="H9" s="46">
        <v>3385</v>
      </c>
      <c r="I9" s="46">
        <v>3055</v>
      </c>
      <c r="J9" s="46">
        <v>3130</v>
      </c>
      <c r="K9" s="46">
        <v>2919</v>
      </c>
      <c r="L9" s="46">
        <v>2829</v>
      </c>
      <c r="M9" s="46">
        <v>2838</v>
      </c>
      <c r="N9" s="46">
        <v>2641</v>
      </c>
      <c r="O9" s="46">
        <v>2819</v>
      </c>
      <c r="P9" s="46">
        <v>41</v>
      </c>
    </row>
    <row r="10" spans="2:16" ht="15" customHeight="1" x14ac:dyDescent="0.25">
      <c r="B10" s="3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2:16" ht="15" customHeight="1" x14ac:dyDescent="0.25">
      <c r="B11" s="87" t="s">
        <v>3</v>
      </c>
      <c r="C11" s="67">
        <v>7495</v>
      </c>
      <c r="D11" s="67">
        <v>607</v>
      </c>
      <c r="E11" s="67">
        <v>557</v>
      </c>
      <c r="F11" s="67">
        <v>683</v>
      </c>
      <c r="G11" s="67">
        <v>651</v>
      </c>
      <c r="H11" s="67">
        <v>688</v>
      </c>
      <c r="I11" s="67">
        <v>577</v>
      </c>
      <c r="J11" s="67">
        <v>644</v>
      </c>
      <c r="K11" s="67">
        <v>607</v>
      </c>
      <c r="L11" s="67">
        <v>632</v>
      </c>
      <c r="M11" s="67">
        <v>632</v>
      </c>
      <c r="N11" s="67">
        <v>581</v>
      </c>
      <c r="O11" s="67">
        <v>627</v>
      </c>
      <c r="P11" s="67">
        <v>9</v>
      </c>
    </row>
    <row r="12" spans="2:16" ht="15" customHeight="1" x14ac:dyDescent="0.25">
      <c r="B12" s="32" t="s">
        <v>335</v>
      </c>
      <c r="C12" s="46">
        <v>3851</v>
      </c>
      <c r="D12" s="46">
        <v>308</v>
      </c>
      <c r="E12" s="46">
        <v>294</v>
      </c>
      <c r="F12" s="46">
        <v>340</v>
      </c>
      <c r="G12" s="46">
        <v>341</v>
      </c>
      <c r="H12" s="46">
        <v>352</v>
      </c>
      <c r="I12" s="46">
        <v>287</v>
      </c>
      <c r="J12" s="46">
        <v>341</v>
      </c>
      <c r="K12" s="46">
        <v>299</v>
      </c>
      <c r="L12" s="46">
        <v>314</v>
      </c>
      <c r="M12" s="46">
        <v>334</v>
      </c>
      <c r="N12" s="46">
        <v>308</v>
      </c>
      <c r="O12" s="46">
        <v>326</v>
      </c>
      <c r="P12" s="46">
        <v>7</v>
      </c>
    </row>
    <row r="13" spans="2:16" ht="15" customHeight="1" x14ac:dyDescent="0.25">
      <c r="B13" s="32" t="s">
        <v>290</v>
      </c>
      <c r="C13" s="46">
        <v>3644</v>
      </c>
      <c r="D13" s="46">
        <v>299</v>
      </c>
      <c r="E13" s="46">
        <v>263</v>
      </c>
      <c r="F13" s="46">
        <v>343</v>
      </c>
      <c r="G13" s="46">
        <v>310</v>
      </c>
      <c r="H13" s="46">
        <v>336</v>
      </c>
      <c r="I13" s="46">
        <v>290</v>
      </c>
      <c r="J13" s="46">
        <v>303</v>
      </c>
      <c r="K13" s="46">
        <v>308</v>
      </c>
      <c r="L13" s="46">
        <v>318</v>
      </c>
      <c r="M13" s="46">
        <v>298</v>
      </c>
      <c r="N13" s="46">
        <v>273</v>
      </c>
      <c r="O13" s="46">
        <v>301</v>
      </c>
      <c r="P13" s="46">
        <v>2</v>
      </c>
    </row>
    <row r="14" spans="2:16" ht="15" customHeight="1" x14ac:dyDescent="0.25">
      <c r="B14" s="32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ht="15" customHeight="1" x14ac:dyDescent="0.25">
      <c r="B15" s="87" t="s">
        <v>4</v>
      </c>
      <c r="C15" s="67">
        <v>1735</v>
      </c>
      <c r="D15" s="67">
        <v>150</v>
      </c>
      <c r="E15" s="67">
        <v>131</v>
      </c>
      <c r="F15" s="67">
        <v>162</v>
      </c>
      <c r="G15" s="67">
        <v>164</v>
      </c>
      <c r="H15" s="67">
        <v>131</v>
      </c>
      <c r="I15" s="67">
        <v>143</v>
      </c>
      <c r="J15" s="67">
        <v>138</v>
      </c>
      <c r="K15" s="67">
        <v>130</v>
      </c>
      <c r="L15" s="67">
        <v>132</v>
      </c>
      <c r="M15" s="67">
        <v>149</v>
      </c>
      <c r="N15" s="67">
        <v>136</v>
      </c>
      <c r="O15" s="67">
        <v>167</v>
      </c>
      <c r="P15" s="67">
        <v>2</v>
      </c>
    </row>
    <row r="16" spans="2:16" ht="15" customHeight="1" x14ac:dyDescent="0.25">
      <c r="B16" s="32" t="s">
        <v>335</v>
      </c>
      <c r="C16" s="46">
        <v>884</v>
      </c>
      <c r="D16" s="46">
        <v>81</v>
      </c>
      <c r="E16" s="46">
        <v>58</v>
      </c>
      <c r="F16" s="46">
        <v>89</v>
      </c>
      <c r="G16" s="46">
        <v>68</v>
      </c>
      <c r="H16" s="46">
        <v>62</v>
      </c>
      <c r="I16" s="46">
        <v>71</v>
      </c>
      <c r="J16" s="46">
        <v>67</v>
      </c>
      <c r="K16" s="46">
        <v>72</v>
      </c>
      <c r="L16" s="46">
        <v>70</v>
      </c>
      <c r="M16" s="46">
        <v>78</v>
      </c>
      <c r="N16" s="46">
        <v>73</v>
      </c>
      <c r="O16" s="46">
        <v>93</v>
      </c>
      <c r="P16" s="46">
        <v>2</v>
      </c>
    </row>
    <row r="17" spans="2:16" ht="15" customHeight="1" x14ac:dyDescent="0.25">
      <c r="B17" s="32" t="s">
        <v>290</v>
      </c>
      <c r="C17" s="46">
        <v>851</v>
      </c>
      <c r="D17" s="46">
        <v>69</v>
      </c>
      <c r="E17" s="46">
        <v>73</v>
      </c>
      <c r="F17" s="46">
        <v>73</v>
      </c>
      <c r="G17" s="46">
        <v>96</v>
      </c>
      <c r="H17" s="46">
        <v>69</v>
      </c>
      <c r="I17" s="46">
        <v>72</v>
      </c>
      <c r="J17" s="46">
        <v>71</v>
      </c>
      <c r="K17" s="46">
        <v>58</v>
      </c>
      <c r="L17" s="46">
        <v>62</v>
      </c>
      <c r="M17" s="46">
        <v>71</v>
      </c>
      <c r="N17" s="46">
        <v>63</v>
      </c>
      <c r="O17" s="46">
        <v>74</v>
      </c>
      <c r="P17" s="46">
        <v>0</v>
      </c>
    </row>
    <row r="18" spans="2:16" ht="15" customHeight="1" x14ac:dyDescent="0.25">
      <c r="B18" s="32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2:16" ht="15" customHeight="1" x14ac:dyDescent="0.25">
      <c r="B19" s="87" t="s">
        <v>5</v>
      </c>
      <c r="C19" s="67">
        <v>3387</v>
      </c>
      <c r="D19" s="67">
        <v>254</v>
      </c>
      <c r="E19" s="67">
        <v>264</v>
      </c>
      <c r="F19" s="67">
        <v>314</v>
      </c>
      <c r="G19" s="67">
        <v>313</v>
      </c>
      <c r="H19" s="67">
        <v>306</v>
      </c>
      <c r="I19" s="67">
        <v>299</v>
      </c>
      <c r="J19" s="67">
        <v>313</v>
      </c>
      <c r="K19" s="67">
        <v>288</v>
      </c>
      <c r="L19" s="67">
        <v>235</v>
      </c>
      <c r="M19" s="67">
        <v>280</v>
      </c>
      <c r="N19" s="67">
        <v>250</v>
      </c>
      <c r="O19" s="67">
        <v>262</v>
      </c>
      <c r="P19" s="67">
        <v>9</v>
      </c>
    </row>
    <row r="20" spans="2:16" ht="15" customHeight="1" x14ac:dyDescent="0.25">
      <c r="B20" s="32" t="s">
        <v>335</v>
      </c>
      <c r="C20" s="46">
        <v>1728</v>
      </c>
      <c r="D20" s="46">
        <v>122</v>
      </c>
      <c r="E20" s="46">
        <v>136</v>
      </c>
      <c r="F20" s="46">
        <v>153</v>
      </c>
      <c r="G20" s="46">
        <v>151</v>
      </c>
      <c r="H20" s="46">
        <v>156</v>
      </c>
      <c r="I20" s="46">
        <v>159</v>
      </c>
      <c r="J20" s="46">
        <v>156</v>
      </c>
      <c r="K20" s="46">
        <v>127</v>
      </c>
      <c r="L20" s="46">
        <v>127</v>
      </c>
      <c r="M20" s="46">
        <v>155</v>
      </c>
      <c r="N20" s="46">
        <v>137</v>
      </c>
      <c r="O20" s="46">
        <v>148</v>
      </c>
      <c r="P20" s="46">
        <v>1</v>
      </c>
    </row>
    <row r="21" spans="2:16" ht="15" customHeight="1" x14ac:dyDescent="0.25">
      <c r="B21" s="32" t="s">
        <v>290</v>
      </c>
      <c r="C21" s="46">
        <v>1659</v>
      </c>
      <c r="D21" s="46">
        <v>132</v>
      </c>
      <c r="E21" s="46">
        <v>128</v>
      </c>
      <c r="F21" s="46">
        <v>161</v>
      </c>
      <c r="G21" s="46">
        <v>162</v>
      </c>
      <c r="H21" s="46">
        <v>150</v>
      </c>
      <c r="I21" s="46">
        <v>140</v>
      </c>
      <c r="J21" s="46">
        <v>157</v>
      </c>
      <c r="K21" s="46">
        <v>161</v>
      </c>
      <c r="L21" s="46">
        <v>108</v>
      </c>
      <c r="M21" s="46">
        <v>125</v>
      </c>
      <c r="N21" s="46">
        <v>113</v>
      </c>
      <c r="O21" s="46">
        <v>114</v>
      </c>
      <c r="P21" s="46">
        <v>8</v>
      </c>
    </row>
    <row r="22" spans="2:16" ht="15" customHeight="1" x14ac:dyDescent="0.25">
      <c r="B22" s="32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ht="15" customHeight="1" x14ac:dyDescent="0.25">
      <c r="B23" s="87" t="s">
        <v>6</v>
      </c>
      <c r="C23" s="67">
        <v>3035</v>
      </c>
      <c r="D23" s="67">
        <v>286</v>
      </c>
      <c r="E23" s="67">
        <v>242</v>
      </c>
      <c r="F23" s="67">
        <v>283</v>
      </c>
      <c r="G23" s="67">
        <v>269</v>
      </c>
      <c r="H23" s="67">
        <v>267</v>
      </c>
      <c r="I23" s="67">
        <v>273</v>
      </c>
      <c r="J23" s="67">
        <v>264</v>
      </c>
      <c r="K23" s="67">
        <v>247</v>
      </c>
      <c r="L23" s="67">
        <v>201</v>
      </c>
      <c r="M23" s="67">
        <v>250</v>
      </c>
      <c r="N23" s="67">
        <v>217</v>
      </c>
      <c r="O23" s="67">
        <v>229</v>
      </c>
      <c r="P23" s="67">
        <v>7</v>
      </c>
    </row>
    <row r="24" spans="2:16" ht="15" customHeight="1" x14ac:dyDescent="0.25">
      <c r="B24" s="32" t="s">
        <v>335</v>
      </c>
      <c r="C24" s="46">
        <v>1564</v>
      </c>
      <c r="D24" s="46">
        <v>153</v>
      </c>
      <c r="E24" s="46">
        <v>116</v>
      </c>
      <c r="F24" s="46">
        <v>146</v>
      </c>
      <c r="G24" s="46">
        <v>141</v>
      </c>
      <c r="H24" s="46">
        <v>130</v>
      </c>
      <c r="I24" s="46">
        <v>136</v>
      </c>
      <c r="J24" s="46">
        <v>133</v>
      </c>
      <c r="K24" s="46">
        <v>135</v>
      </c>
      <c r="L24" s="46">
        <v>106</v>
      </c>
      <c r="M24" s="46">
        <v>128</v>
      </c>
      <c r="N24" s="46">
        <v>110</v>
      </c>
      <c r="O24" s="46">
        <v>125</v>
      </c>
      <c r="P24" s="46">
        <v>5</v>
      </c>
    </row>
    <row r="25" spans="2:16" ht="15" customHeight="1" x14ac:dyDescent="0.25">
      <c r="B25" s="32" t="s">
        <v>290</v>
      </c>
      <c r="C25" s="46">
        <v>1471</v>
      </c>
      <c r="D25" s="46">
        <v>133</v>
      </c>
      <c r="E25" s="46">
        <v>126</v>
      </c>
      <c r="F25" s="46">
        <v>137</v>
      </c>
      <c r="G25" s="46">
        <v>128</v>
      </c>
      <c r="H25" s="46">
        <v>137</v>
      </c>
      <c r="I25" s="46">
        <v>137</v>
      </c>
      <c r="J25" s="46">
        <v>131</v>
      </c>
      <c r="K25" s="46">
        <v>112</v>
      </c>
      <c r="L25" s="46">
        <v>95</v>
      </c>
      <c r="M25" s="46">
        <v>122</v>
      </c>
      <c r="N25" s="46">
        <v>107</v>
      </c>
      <c r="O25" s="46">
        <v>104</v>
      </c>
      <c r="P25" s="46">
        <v>2</v>
      </c>
    </row>
    <row r="26" spans="2:16" ht="15" customHeight="1" x14ac:dyDescent="0.25">
      <c r="B26" s="32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2:16" ht="15" customHeight="1" x14ac:dyDescent="0.25">
      <c r="B27" s="87" t="s">
        <v>7</v>
      </c>
      <c r="C27" s="67">
        <v>2369</v>
      </c>
      <c r="D27" s="67">
        <v>187</v>
      </c>
      <c r="E27" s="67">
        <v>214</v>
      </c>
      <c r="F27" s="67">
        <v>231</v>
      </c>
      <c r="G27" s="67">
        <v>231</v>
      </c>
      <c r="H27" s="67">
        <v>193</v>
      </c>
      <c r="I27" s="67">
        <v>157</v>
      </c>
      <c r="J27" s="67">
        <v>208</v>
      </c>
      <c r="K27" s="67">
        <v>198</v>
      </c>
      <c r="L27" s="67">
        <v>193</v>
      </c>
      <c r="M27" s="67">
        <v>195</v>
      </c>
      <c r="N27" s="67">
        <v>171</v>
      </c>
      <c r="O27" s="67">
        <v>190</v>
      </c>
      <c r="P27" s="67">
        <v>1</v>
      </c>
    </row>
    <row r="28" spans="2:16" ht="15" customHeight="1" x14ac:dyDescent="0.25">
      <c r="B28" s="32" t="s">
        <v>335</v>
      </c>
      <c r="C28" s="46">
        <v>1193</v>
      </c>
      <c r="D28" s="46">
        <v>99</v>
      </c>
      <c r="E28" s="46">
        <v>106</v>
      </c>
      <c r="F28" s="46">
        <v>122</v>
      </c>
      <c r="G28" s="46">
        <v>118</v>
      </c>
      <c r="H28" s="46">
        <v>85</v>
      </c>
      <c r="I28" s="46">
        <v>91</v>
      </c>
      <c r="J28" s="46">
        <v>103</v>
      </c>
      <c r="K28" s="46">
        <v>94</v>
      </c>
      <c r="L28" s="46">
        <v>96</v>
      </c>
      <c r="M28" s="46">
        <v>101</v>
      </c>
      <c r="N28" s="46">
        <v>84</v>
      </c>
      <c r="O28" s="46">
        <v>94</v>
      </c>
      <c r="P28" s="46">
        <v>0</v>
      </c>
    </row>
    <row r="29" spans="2:16" ht="15" customHeight="1" x14ac:dyDescent="0.25">
      <c r="B29" s="32" t="s">
        <v>290</v>
      </c>
      <c r="C29" s="46">
        <v>1176</v>
      </c>
      <c r="D29" s="46">
        <v>88</v>
      </c>
      <c r="E29" s="46">
        <v>108</v>
      </c>
      <c r="F29" s="46">
        <v>109</v>
      </c>
      <c r="G29" s="46">
        <v>113</v>
      </c>
      <c r="H29" s="46">
        <v>108</v>
      </c>
      <c r="I29" s="46">
        <v>66</v>
      </c>
      <c r="J29" s="46">
        <v>105</v>
      </c>
      <c r="K29" s="46">
        <v>104</v>
      </c>
      <c r="L29" s="46">
        <v>97</v>
      </c>
      <c r="M29" s="46">
        <v>94</v>
      </c>
      <c r="N29" s="46">
        <v>87</v>
      </c>
      <c r="O29" s="46">
        <v>96</v>
      </c>
      <c r="P29" s="46">
        <v>1</v>
      </c>
    </row>
    <row r="30" spans="2:16" ht="15" customHeight="1" x14ac:dyDescent="0.25">
      <c r="B30" s="32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2:16" ht="15" customHeight="1" x14ac:dyDescent="0.25">
      <c r="B31" s="87" t="s">
        <v>8</v>
      </c>
      <c r="C31" s="67">
        <v>5572</v>
      </c>
      <c r="D31" s="67">
        <v>510</v>
      </c>
      <c r="E31" s="67">
        <v>455</v>
      </c>
      <c r="F31" s="67">
        <v>527</v>
      </c>
      <c r="G31" s="67">
        <v>456</v>
      </c>
      <c r="H31" s="67">
        <v>536</v>
      </c>
      <c r="I31" s="67">
        <v>513</v>
      </c>
      <c r="J31" s="67">
        <v>444</v>
      </c>
      <c r="K31" s="67">
        <v>463</v>
      </c>
      <c r="L31" s="67">
        <v>439</v>
      </c>
      <c r="M31" s="67">
        <v>374</v>
      </c>
      <c r="N31" s="67">
        <v>432</v>
      </c>
      <c r="O31" s="67">
        <v>418</v>
      </c>
      <c r="P31" s="67">
        <v>5</v>
      </c>
    </row>
    <row r="32" spans="2:16" ht="15" customHeight="1" x14ac:dyDescent="0.25">
      <c r="B32" s="32" t="s">
        <v>335</v>
      </c>
      <c r="C32" s="46">
        <v>2774</v>
      </c>
      <c r="D32" s="46">
        <v>249</v>
      </c>
      <c r="E32" s="46">
        <v>220</v>
      </c>
      <c r="F32" s="46">
        <v>260</v>
      </c>
      <c r="G32" s="46">
        <v>230</v>
      </c>
      <c r="H32" s="46">
        <v>254</v>
      </c>
      <c r="I32" s="46">
        <v>249</v>
      </c>
      <c r="J32" s="46">
        <v>218</v>
      </c>
      <c r="K32" s="46">
        <v>244</v>
      </c>
      <c r="L32" s="46">
        <v>218</v>
      </c>
      <c r="M32" s="46">
        <v>209</v>
      </c>
      <c r="N32" s="46">
        <v>206</v>
      </c>
      <c r="O32" s="46">
        <v>214</v>
      </c>
      <c r="P32" s="46">
        <v>3</v>
      </c>
    </row>
    <row r="33" spans="2:16" ht="15" customHeight="1" x14ac:dyDescent="0.25">
      <c r="B33" s="32" t="s">
        <v>290</v>
      </c>
      <c r="C33" s="46">
        <v>2798</v>
      </c>
      <c r="D33" s="46">
        <v>261</v>
      </c>
      <c r="E33" s="46">
        <v>235</v>
      </c>
      <c r="F33" s="46">
        <v>267</v>
      </c>
      <c r="G33" s="46">
        <v>226</v>
      </c>
      <c r="H33" s="46">
        <v>282</v>
      </c>
      <c r="I33" s="46">
        <v>264</v>
      </c>
      <c r="J33" s="46">
        <v>226</v>
      </c>
      <c r="K33" s="46">
        <v>219</v>
      </c>
      <c r="L33" s="46">
        <v>221</v>
      </c>
      <c r="M33" s="46">
        <v>165</v>
      </c>
      <c r="N33" s="46">
        <v>226</v>
      </c>
      <c r="O33" s="46">
        <v>204</v>
      </c>
      <c r="P33" s="46">
        <v>2</v>
      </c>
    </row>
    <row r="34" spans="2:16" ht="15" customHeight="1" x14ac:dyDescent="0.25">
      <c r="B34" s="32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15" customHeight="1" x14ac:dyDescent="0.25">
      <c r="B35" s="87" t="s">
        <v>9</v>
      </c>
      <c r="C35" s="67">
        <v>986</v>
      </c>
      <c r="D35" s="67">
        <v>79</v>
      </c>
      <c r="E35" s="67">
        <v>65</v>
      </c>
      <c r="F35" s="67">
        <v>90</v>
      </c>
      <c r="G35" s="67">
        <v>92</v>
      </c>
      <c r="H35" s="67">
        <v>87</v>
      </c>
      <c r="I35" s="67">
        <v>71</v>
      </c>
      <c r="J35" s="67">
        <v>108</v>
      </c>
      <c r="K35" s="67">
        <v>79</v>
      </c>
      <c r="L35" s="67">
        <v>75</v>
      </c>
      <c r="M35" s="67">
        <v>80</v>
      </c>
      <c r="N35" s="67">
        <v>67</v>
      </c>
      <c r="O35" s="67">
        <v>92</v>
      </c>
      <c r="P35" s="67">
        <v>1</v>
      </c>
    </row>
    <row r="36" spans="2:16" ht="15" customHeight="1" x14ac:dyDescent="0.25">
      <c r="B36" s="32" t="s">
        <v>335</v>
      </c>
      <c r="C36" s="46">
        <v>507</v>
      </c>
      <c r="D36" s="46">
        <v>42</v>
      </c>
      <c r="E36" s="46">
        <v>42</v>
      </c>
      <c r="F36" s="46">
        <v>46</v>
      </c>
      <c r="G36" s="46">
        <v>50</v>
      </c>
      <c r="H36" s="46">
        <v>37</v>
      </c>
      <c r="I36" s="46">
        <v>34</v>
      </c>
      <c r="J36" s="46">
        <v>58</v>
      </c>
      <c r="K36" s="46">
        <v>40</v>
      </c>
      <c r="L36" s="46">
        <v>36</v>
      </c>
      <c r="M36" s="46">
        <v>39</v>
      </c>
      <c r="N36" s="46">
        <v>33</v>
      </c>
      <c r="O36" s="46">
        <v>50</v>
      </c>
      <c r="P36" s="46">
        <v>0</v>
      </c>
    </row>
    <row r="37" spans="2:16" ht="15" customHeight="1" x14ac:dyDescent="0.25">
      <c r="B37" s="32" t="s">
        <v>290</v>
      </c>
      <c r="C37" s="46">
        <v>479</v>
      </c>
      <c r="D37" s="46">
        <v>37</v>
      </c>
      <c r="E37" s="46">
        <v>23</v>
      </c>
      <c r="F37" s="46">
        <v>44</v>
      </c>
      <c r="G37" s="46">
        <v>42</v>
      </c>
      <c r="H37" s="46">
        <v>50</v>
      </c>
      <c r="I37" s="46">
        <v>37</v>
      </c>
      <c r="J37" s="46">
        <v>50</v>
      </c>
      <c r="K37" s="46">
        <v>39</v>
      </c>
      <c r="L37" s="46">
        <v>39</v>
      </c>
      <c r="M37" s="46">
        <v>41</v>
      </c>
      <c r="N37" s="46">
        <v>34</v>
      </c>
      <c r="O37" s="46">
        <v>42</v>
      </c>
      <c r="P37" s="46">
        <v>1</v>
      </c>
    </row>
    <row r="38" spans="2:16" ht="15" customHeight="1" x14ac:dyDescent="0.25">
      <c r="B38" s="32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2:16" ht="15" customHeight="1" x14ac:dyDescent="0.25">
      <c r="B39" s="87" t="s">
        <v>10</v>
      </c>
      <c r="C39" s="67">
        <v>4145</v>
      </c>
      <c r="D39" s="67">
        <v>376</v>
      </c>
      <c r="E39" s="67">
        <v>380</v>
      </c>
      <c r="F39" s="67">
        <v>412</v>
      </c>
      <c r="G39" s="67">
        <v>356</v>
      </c>
      <c r="H39" s="67">
        <v>412</v>
      </c>
      <c r="I39" s="67">
        <v>394</v>
      </c>
      <c r="J39" s="67">
        <v>338</v>
      </c>
      <c r="K39" s="67">
        <v>275</v>
      </c>
      <c r="L39" s="67">
        <v>296</v>
      </c>
      <c r="M39" s="67">
        <v>319</v>
      </c>
      <c r="N39" s="67">
        <v>271</v>
      </c>
      <c r="O39" s="67">
        <v>308</v>
      </c>
      <c r="P39" s="67">
        <v>8</v>
      </c>
    </row>
    <row r="40" spans="2:16" ht="15" customHeight="1" x14ac:dyDescent="0.25">
      <c r="B40" s="32" t="s">
        <v>335</v>
      </c>
      <c r="C40" s="46">
        <v>2079</v>
      </c>
      <c r="D40" s="46">
        <v>183</v>
      </c>
      <c r="E40" s="46">
        <v>200</v>
      </c>
      <c r="F40" s="46">
        <v>222</v>
      </c>
      <c r="G40" s="46">
        <v>153</v>
      </c>
      <c r="H40" s="46">
        <v>202</v>
      </c>
      <c r="I40" s="46">
        <v>200</v>
      </c>
      <c r="J40" s="46">
        <v>168</v>
      </c>
      <c r="K40" s="46">
        <v>150</v>
      </c>
      <c r="L40" s="46">
        <v>144</v>
      </c>
      <c r="M40" s="46">
        <v>143</v>
      </c>
      <c r="N40" s="46">
        <v>144</v>
      </c>
      <c r="O40" s="46">
        <v>165</v>
      </c>
      <c r="P40" s="46">
        <v>5</v>
      </c>
    </row>
    <row r="41" spans="2:16" ht="15" customHeight="1" x14ac:dyDescent="0.25">
      <c r="B41" s="32" t="s">
        <v>290</v>
      </c>
      <c r="C41" s="46">
        <v>2066</v>
      </c>
      <c r="D41" s="46">
        <v>193</v>
      </c>
      <c r="E41" s="46">
        <v>180</v>
      </c>
      <c r="F41" s="46">
        <v>190</v>
      </c>
      <c r="G41" s="46">
        <v>203</v>
      </c>
      <c r="H41" s="46">
        <v>210</v>
      </c>
      <c r="I41" s="46">
        <v>194</v>
      </c>
      <c r="J41" s="46">
        <v>170</v>
      </c>
      <c r="K41" s="46">
        <v>125</v>
      </c>
      <c r="L41" s="46">
        <v>152</v>
      </c>
      <c r="M41" s="46">
        <v>176</v>
      </c>
      <c r="N41" s="46">
        <v>127</v>
      </c>
      <c r="O41" s="46">
        <v>143</v>
      </c>
      <c r="P41" s="46">
        <v>3</v>
      </c>
    </row>
    <row r="42" spans="2:16" ht="15" customHeight="1" x14ac:dyDescent="0.25">
      <c r="B42" s="32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ht="15" customHeight="1" x14ac:dyDescent="0.25">
      <c r="B43" s="87" t="s">
        <v>11</v>
      </c>
      <c r="C43" s="67">
        <v>1336</v>
      </c>
      <c r="D43" s="67">
        <v>106</v>
      </c>
      <c r="E43" s="67">
        <v>112</v>
      </c>
      <c r="F43" s="67">
        <v>121</v>
      </c>
      <c r="G43" s="67">
        <v>116</v>
      </c>
      <c r="H43" s="67">
        <v>140</v>
      </c>
      <c r="I43" s="67">
        <v>112</v>
      </c>
      <c r="J43" s="67">
        <v>113</v>
      </c>
      <c r="K43" s="67">
        <v>94</v>
      </c>
      <c r="L43" s="67">
        <v>102</v>
      </c>
      <c r="M43" s="67">
        <v>82</v>
      </c>
      <c r="N43" s="67">
        <v>106</v>
      </c>
      <c r="O43" s="67">
        <v>128</v>
      </c>
      <c r="P43" s="67">
        <v>4</v>
      </c>
    </row>
    <row r="44" spans="2:16" ht="15" customHeight="1" x14ac:dyDescent="0.25">
      <c r="B44" s="32" t="s">
        <v>335</v>
      </c>
      <c r="C44" s="46">
        <v>699</v>
      </c>
      <c r="D44" s="46">
        <v>63</v>
      </c>
      <c r="E44" s="46">
        <v>57</v>
      </c>
      <c r="F44" s="46">
        <v>63</v>
      </c>
      <c r="G44" s="46">
        <v>54</v>
      </c>
      <c r="H44" s="46">
        <v>68</v>
      </c>
      <c r="I44" s="46">
        <v>63</v>
      </c>
      <c r="J44" s="46">
        <v>57</v>
      </c>
      <c r="K44" s="46">
        <v>52</v>
      </c>
      <c r="L44" s="46">
        <v>52</v>
      </c>
      <c r="M44" s="46">
        <v>42</v>
      </c>
      <c r="N44" s="46">
        <v>58</v>
      </c>
      <c r="O44" s="46">
        <v>68</v>
      </c>
      <c r="P44" s="46">
        <v>2</v>
      </c>
    </row>
    <row r="45" spans="2:16" ht="15" customHeight="1" x14ac:dyDescent="0.25">
      <c r="B45" s="32" t="s">
        <v>290</v>
      </c>
      <c r="C45" s="46">
        <v>637</v>
      </c>
      <c r="D45" s="46">
        <v>43</v>
      </c>
      <c r="E45" s="46">
        <v>55</v>
      </c>
      <c r="F45" s="46">
        <v>58</v>
      </c>
      <c r="G45" s="46">
        <v>62</v>
      </c>
      <c r="H45" s="46">
        <v>72</v>
      </c>
      <c r="I45" s="46">
        <v>49</v>
      </c>
      <c r="J45" s="46">
        <v>56</v>
      </c>
      <c r="K45" s="46">
        <v>42</v>
      </c>
      <c r="L45" s="46">
        <v>50</v>
      </c>
      <c r="M45" s="46">
        <v>40</v>
      </c>
      <c r="N45" s="46">
        <v>48</v>
      </c>
      <c r="O45" s="46">
        <v>60</v>
      </c>
      <c r="P45" s="46">
        <v>2</v>
      </c>
    </row>
    <row r="46" spans="2:16" ht="15" customHeight="1" x14ac:dyDescent="0.25">
      <c r="B46" s="32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2:16" ht="15" customHeight="1" x14ac:dyDescent="0.25">
      <c r="B47" s="87" t="s">
        <v>12</v>
      </c>
      <c r="C47" s="67">
        <v>2250</v>
      </c>
      <c r="D47" s="67">
        <v>212</v>
      </c>
      <c r="E47" s="67">
        <v>192</v>
      </c>
      <c r="F47" s="67">
        <v>202</v>
      </c>
      <c r="G47" s="67">
        <v>194</v>
      </c>
      <c r="H47" s="67">
        <v>182</v>
      </c>
      <c r="I47" s="67">
        <v>193</v>
      </c>
      <c r="J47" s="67">
        <v>200</v>
      </c>
      <c r="K47" s="67">
        <v>186</v>
      </c>
      <c r="L47" s="67">
        <v>174</v>
      </c>
      <c r="M47" s="67">
        <v>174</v>
      </c>
      <c r="N47" s="67">
        <v>164</v>
      </c>
      <c r="O47" s="67">
        <v>174</v>
      </c>
      <c r="P47" s="67">
        <v>3</v>
      </c>
    </row>
    <row r="48" spans="2:16" ht="15" customHeight="1" x14ac:dyDescent="0.25">
      <c r="B48" s="32" t="s">
        <v>335</v>
      </c>
      <c r="C48" s="46">
        <v>1131</v>
      </c>
      <c r="D48" s="46">
        <v>112</v>
      </c>
      <c r="E48" s="46">
        <v>95</v>
      </c>
      <c r="F48" s="46">
        <v>106</v>
      </c>
      <c r="G48" s="46">
        <v>100</v>
      </c>
      <c r="H48" s="46">
        <v>87</v>
      </c>
      <c r="I48" s="46">
        <v>96</v>
      </c>
      <c r="J48" s="46">
        <v>101</v>
      </c>
      <c r="K48" s="46">
        <v>91</v>
      </c>
      <c r="L48" s="46">
        <v>80</v>
      </c>
      <c r="M48" s="46">
        <v>93</v>
      </c>
      <c r="N48" s="46">
        <v>78</v>
      </c>
      <c r="O48" s="46">
        <v>91</v>
      </c>
      <c r="P48" s="46">
        <v>1</v>
      </c>
    </row>
    <row r="49" spans="2:16" ht="15" customHeight="1" x14ac:dyDescent="0.25">
      <c r="B49" s="32" t="s">
        <v>290</v>
      </c>
      <c r="C49" s="46">
        <v>1119</v>
      </c>
      <c r="D49" s="46">
        <v>100</v>
      </c>
      <c r="E49" s="46">
        <v>97</v>
      </c>
      <c r="F49" s="46">
        <v>96</v>
      </c>
      <c r="G49" s="46">
        <v>94</v>
      </c>
      <c r="H49" s="46">
        <v>95</v>
      </c>
      <c r="I49" s="46">
        <v>97</v>
      </c>
      <c r="J49" s="46">
        <v>99</v>
      </c>
      <c r="K49" s="46">
        <v>95</v>
      </c>
      <c r="L49" s="46">
        <v>94</v>
      </c>
      <c r="M49" s="46">
        <v>81</v>
      </c>
      <c r="N49" s="46">
        <v>86</v>
      </c>
      <c r="O49" s="46">
        <v>83</v>
      </c>
      <c r="P49" s="46">
        <v>2</v>
      </c>
    </row>
    <row r="50" spans="2:16" ht="15" customHeight="1" x14ac:dyDescent="0.25">
      <c r="B50" s="32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2:16" ht="15" customHeight="1" x14ac:dyDescent="0.25">
      <c r="B51" s="87" t="s">
        <v>13</v>
      </c>
      <c r="C51" s="67">
        <v>9587</v>
      </c>
      <c r="D51" s="67">
        <v>809</v>
      </c>
      <c r="E51" s="67">
        <v>808</v>
      </c>
      <c r="F51" s="67">
        <v>978</v>
      </c>
      <c r="G51" s="67">
        <v>922</v>
      </c>
      <c r="H51" s="67">
        <v>825</v>
      </c>
      <c r="I51" s="67">
        <v>781</v>
      </c>
      <c r="J51" s="67">
        <v>795</v>
      </c>
      <c r="K51" s="67">
        <v>773</v>
      </c>
      <c r="L51" s="67">
        <v>751</v>
      </c>
      <c r="M51" s="67">
        <v>720</v>
      </c>
      <c r="N51" s="67">
        <v>657</v>
      </c>
      <c r="O51" s="67">
        <v>757</v>
      </c>
      <c r="P51" s="67">
        <v>11</v>
      </c>
    </row>
    <row r="52" spans="2:16" ht="15" customHeight="1" x14ac:dyDescent="0.25">
      <c r="B52" s="32" t="s">
        <v>335</v>
      </c>
      <c r="C52" s="46">
        <v>4963</v>
      </c>
      <c r="D52" s="46">
        <v>408</v>
      </c>
      <c r="E52" s="46">
        <v>415</v>
      </c>
      <c r="F52" s="46">
        <v>517</v>
      </c>
      <c r="G52" s="46">
        <v>458</v>
      </c>
      <c r="H52" s="46">
        <v>430</v>
      </c>
      <c r="I52" s="46">
        <v>419</v>
      </c>
      <c r="J52" s="46">
        <v>422</v>
      </c>
      <c r="K52" s="46">
        <v>414</v>
      </c>
      <c r="L52" s="46">
        <v>389</v>
      </c>
      <c r="M52" s="46">
        <v>360</v>
      </c>
      <c r="N52" s="46">
        <v>323</v>
      </c>
      <c r="O52" s="46">
        <v>401</v>
      </c>
      <c r="P52" s="46">
        <v>7</v>
      </c>
    </row>
    <row r="53" spans="2:16" ht="15" customHeight="1" x14ac:dyDescent="0.25">
      <c r="B53" s="32" t="s">
        <v>290</v>
      </c>
      <c r="C53" s="46">
        <v>4624</v>
      </c>
      <c r="D53" s="46">
        <v>401</v>
      </c>
      <c r="E53" s="46">
        <v>393</v>
      </c>
      <c r="F53" s="46">
        <v>461</v>
      </c>
      <c r="G53" s="46">
        <v>464</v>
      </c>
      <c r="H53" s="46">
        <v>395</v>
      </c>
      <c r="I53" s="46">
        <v>362</v>
      </c>
      <c r="J53" s="46">
        <v>373</v>
      </c>
      <c r="K53" s="46">
        <v>359</v>
      </c>
      <c r="L53" s="46">
        <v>362</v>
      </c>
      <c r="M53" s="46">
        <v>360</v>
      </c>
      <c r="N53" s="46">
        <v>334</v>
      </c>
      <c r="O53" s="46">
        <v>356</v>
      </c>
      <c r="P53" s="46">
        <v>4</v>
      </c>
    </row>
    <row r="54" spans="2:16" ht="15" customHeight="1" x14ac:dyDescent="0.25">
      <c r="B54" s="3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2:16" ht="15" customHeight="1" x14ac:dyDescent="0.25">
      <c r="B55" s="87" t="s">
        <v>14</v>
      </c>
      <c r="C55" s="67">
        <v>25210</v>
      </c>
      <c r="D55" s="67">
        <v>1958</v>
      </c>
      <c r="E55" s="67">
        <v>1979</v>
      </c>
      <c r="F55" s="67">
        <v>2225</v>
      </c>
      <c r="G55" s="67">
        <v>2214</v>
      </c>
      <c r="H55" s="67">
        <v>2385</v>
      </c>
      <c r="I55" s="67">
        <v>2092</v>
      </c>
      <c r="J55" s="67">
        <v>2222</v>
      </c>
      <c r="K55" s="67">
        <v>2102</v>
      </c>
      <c r="L55" s="67">
        <v>2061</v>
      </c>
      <c r="M55" s="67">
        <v>2103</v>
      </c>
      <c r="N55" s="67">
        <v>1881</v>
      </c>
      <c r="O55" s="67">
        <v>1969</v>
      </c>
      <c r="P55" s="67">
        <v>19</v>
      </c>
    </row>
    <row r="56" spans="2:16" ht="15" customHeight="1" x14ac:dyDescent="0.25">
      <c r="B56" s="32" t="s">
        <v>335</v>
      </c>
      <c r="C56" s="46">
        <v>13037</v>
      </c>
      <c r="D56" s="46">
        <v>979</v>
      </c>
      <c r="E56" s="46">
        <v>986</v>
      </c>
      <c r="F56" s="46">
        <v>1176</v>
      </c>
      <c r="G56" s="46">
        <v>1164</v>
      </c>
      <c r="H56" s="46">
        <v>1258</v>
      </c>
      <c r="I56" s="46">
        <v>1094</v>
      </c>
      <c r="J56" s="46">
        <v>1126</v>
      </c>
      <c r="K56" s="46">
        <v>1060</v>
      </c>
      <c r="L56" s="46">
        <v>1100</v>
      </c>
      <c r="M56" s="46">
        <v>1106</v>
      </c>
      <c r="N56" s="46">
        <v>996</v>
      </c>
      <c r="O56" s="46">
        <v>985</v>
      </c>
      <c r="P56" s="46">
        <v>7</v>
      </c>
    </row>
    <row r="57" spans="2:16" ht="15" customHeight="1" x14ac:dyDescent="0.25">
      <c r="B57" s="32" t="s">
        <v>290</v>
      </c>
      <c r="C57" s="46">
        <v>12173</v>
      </c>
      <c r="D57" s="46">
        <v>979</v>
      </c>
      <c r="E57" s="46">
        <v>993</v>
      </c>
      <c r="F57" s="46">
        <v>1049</v>
      </c>
      <c r="G57" s="46">
        <v>1050</v>
      </c>
      <c r="H57" s="46">
        <v>1127</v>
      </c>
      <c r="I57" s="46">
        <v>998</v>
      </c>
      <c r="J57" s="46">
        <v>1096</v>
      </c>
      <c r="K57" s="46">
        <v>1042</v>
      </c>
      <c r="L57" s="46">
        <v>961</v>
      </c>
      <c r="M57" s="46">
        <v>997</v>
      </c>
      <c r="N57" s="46">
        <v>885</v>
      </c>
      <c r="O57" s="46">
        <v>984</v>
      </c>
      <c r="P57" s="46">
        <v>12</v>
      </c>
    </row>
    <row r="58" spans="2:16" ht="15" customHeight="1" x14ac:dyDescent="0.25">
      <c r="B58" s="32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2:16" ht="15" customHeight="1" x14ac:dyDescent="0.25">
      <c r="B59" s="87" t="s">
        <v>15</v>
      </c>
      <c r="C59" s="67">
        <v>907</v>
      </c>
      <c r="D59" s="67">
        <v>84</v>
      </c>
      <c r="E59" s="67">
        <v>65</v>
      </c>
      <c r="F59" s="67">
        <v>74</v>
      </c>
      <c r="G59" s="67">
        <v>85</v>
      </c>
      <c r="H59" s="67">
        <v>99</v>
      </c>
      <c r="I59" s="67">
        <v>84</v>
      </c>
      <c r="J59" s="67">
        <v>73</v>
      </c>
      <c r="K59" s="67">
        <v>76</v>
      </c>
      <c r="L59" s="67">
        <v>68</v>
      </c>
      <c r="M59" s="67">
        <v>59</v>
      </c>
      <c r="N59" s="67">
        <v>64</v>
      </c>
      <c r="O59" s="67">
        <v>73</v>
      </c>
      <c r="P59" s="67">
        <v>3</v>
      </c>
    </row>
    <row r="60" spans="2:16" ht="15" customHeight="1" x14ac:dyDescent="0.25">
      <c r="B60" s="32" t="s">
        <v>335</v>
      </c>
      <c r="C60" s="46">
        <v>456</v>
      </c>
      <c r="D60" s="46">
        <v>45</v>
      </c>
      <c r="E60" s="46">
        <v>28</v>
      </c>
      <c r="F60" s="46">
        <v>33</v>
      </c>
      <c r="G60" s="46">
        <v>49</v>
      </c>
      <c r="H60" s="46">
        <v>41</v>
      </c>
      <c r="I60" s="46">
        <v>40</v>
      </c>
      <c r="J60" s="46">
        <v>38</v>
      </c>
      <c r="K60" s="46">
        <v>40</v>
      </c>
      <c r="L60" s="46">
        <v>31</v>
      </c>
      <c r="M60" s="46">
        <v>34</v>
      </c>
      <c r="N60" s="46">
        <v>32</v>
      </c>
      <c r="O60" s="46">
        <v>42</v>
      </c>
      <c r="P60" s="46">
        <v>3</v>
      </c>
    </row>
    <row r="61" spans="2:16" ht="15" customHeight="1" x14ac:dyDescent="0.25">
      <c r="B61" s="32" t="s">
        <v>290</v>
      </c>
      <c r="C61" s="46">
        <v>451</v>
      </c>
      <c r="D61" s="46">
        <v>39</v>
      </c>
      <c r="E61" s="46">
        <v>37</v>
      </c>
      <c r="F61" s="46">
        <v>41</v>
      </c>
      <c r="G61" s="46">
        <v>36</v>
      </c>
      <c r="H61" s="46">
        <v>58</v>
      </c>
      <c r="I61" s="46">
        <v>44</v>
      </c>
      <c r="J61" s="46">
        <v>35</v>
      </c>
      <c r="K61" s="46">
        <v>36</v>
      </c>
      <c r="L61" s="46">
        <v>37</v>
      </c>
      <c r="M61" s="46">
        <v>25</v>
      </c>
      <c r="N61" s="46">
        <v>32</v>
      </c>
      <c r="O61" s="46">
        <v>31</v>
      </c>
      <c r="P61" s="46">
        <v>0</v>
      </c>
    </row>
    <row r="62" spans="2:16" ht="15" customHeight="1" x14ac:dyDescent="0.25">
      <c r="B62" s="32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2:16" ht="15" customHeight="1" x14ac:dyDescent="0.25">
      <c r="B63" s="87" t="s">
        <v>16</v>
      </c>
      <c r="C63" s="67">
        <v>1894</v>
      </c>
      <c r="D63" s="67">
        <v>145</v>
      </c>
      <c r="E63" s="67">
        <v>145</v>
      </c>
      <c r="F63" s="67">
        <v>165</v>
      </c>
      <c r="G63" s="67">
        <v>157</v>
      </c>
      <c r="H63" s="67">
        <v>161</v>
      </c>
      <c r="I63" s="67">
        <v>182</v>
      </c>
      <c r="J63" s="67">
        <v>168</v>
      </c>
      <c r="K63" s="67">
        <v>164</v>
      </c>
      <c r="L63" s="67">
        <v>161</v>
      </c>
      <c r="M63" s="67">
        <v>160</v>
      </c>
      <c r="N63" s="67">
        <v>137</v>
      </c>
      <c r="O63" s="67">
        <v>146</v>
      </c>
      <c r="P63" s="67">
        <v>3</v>
      </c>
    </row>
    <row r="64" spans="2:16" ht="15" customHeight="1" x14ac:dyDescent="0.25">
      <c r="B64" s="32" t="s">
        <v>335</v>
      </c>
      <c r="C64" s="46">
        <v>919</v>
      </c>
      <c r="D64" s="46">
        <v>69</v>
      </c>
      <c r="E64" s="46">
        <v>67</v>
      </c>
      <c r="F64" s="46">
        <v>81</v>
      </c>
      <c r="G64" s="46">
        <v>76</v>
      </c>
      <c r="H64" s="46">
        <v>74</v>
      </c>
      <c r="I64" s="46">
        <v>79</v>
      </c>
      <c r="J64" s="46">
        <v>79</v>
      </c>
      <c r="K64" s="46">
        <v>88</v>
      </c>
      <c r="L64" s="46">
        <v>83</v>
      </c>
      <c r="M64" s="46">
        <v>74</v>
      </c>
      <c r="N64" s="46">
        <v>65</v>
      </c>
      <c r="O64" s="46">
        <v>82</v>
      </c>
      <c r="P64" s="46">
        <v>2</v>
      </c>
    </row>
    <row r="65" spans="2:16" ht="15" customHeight="1" x14ac:dyDescent="0.25">
      <c r="B65" s="32" t="s">
        <v>290</v>
      </c>
      <c r="C65" s="46">
        <v>975</v>
      </c>
      <c r="D65" s="46">
        <v>76</v>
      </c>
      <c r="E65" s="46">
        <v>78</v>
      </c>
      <c r="F65" s="46">
        <v>84</v>
      </c>
      <c r="G65" s="46">
        <v>81</v>
      </c>
      <c r="H65" s="46">
        <v>87</v>
      </c>
      <c r="I65" s="46">
        <v>103</v>
      </c>
      <c r="J65" s="46">
        <v>89</v>
      </c>
      <c r="K65" s="46">
        <v>76</v>
      </c>
      <c r="L65" s="46">
        <v>78</v>
      </c>
      <c r="M65" s="46">
        <v>86</v>
      </c>
      <c r="N65" s="46">
        <v>72</v>
      </c>
      <c r="O65" s="46">
        <v>64</v>
      </c>
      <c r="P65" s="46">
        <v>1</v>
      </c>
    </row>
    <row r="66" spans="2:16" ht="15" customHeight="1" x14ac:dyDescent="0.25">
      <c r="B66" s="32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6" ht="15" customHeight="1" x14ac:dyDescent="0.25">
      <c r="B67" s="87" t="s">
        <v>17</v>
      </c>
      <c r="C67" s="67">
        <v>2157</v>
      </c>
      <c r="D67" s="67">
        <v>195</v>
      </c>
      <c r="E67" s="67">
        <v>164</v>
      </c>
      <c r="F67" s="67">
        <v>202</v>
      </c>
      <c r="G67" s="67">
        <v>225</v>
      </c>
      <c r="H67" s="67">
        <v>204</v>
      </c>
      <c r="I67" s="67">
        <v>184</v>
      </c>
      <c r="J67" s="67">
        <v>166</v>
      </c>
      <c r="K67" s="67">
        <v>164</v>
      </c>
      <c r="L67" s="67">
        <v>173</v>
      </c>
      <c r="M67" s="67">
        <v>162</v>
      </c>
      <c r="N67" s="67">
        <v>142</v>
      </c>
      <c r="O67" s="67">
        <v>175</v>
      </c>
      <c r="P67" s="67">
        <v>1</v>
      </c>
    </row>
    <row r="68" spans="2:16" ht="15" customHeight="1" x14ac:dyDescent="0.25">
      <c r="B68" s="32" t="s">
        <v>335</v>
      </c>
      <c r="C68" s="46">
        <v>1104</v>
      </c>
      <c r="D68" s="46">
        <v>105</v>
      </c>
      <c r="E68" s="46">
        <v>82</v>
      </c>
      <c r="F68" s="46">
        <v>96</v>
      </c>
      <c r="G68" s="46">
        <v>107</v>
      </c>
      <c r="H68" s="46">
        <v>111</v>
      </c>
      <c r="I68" s="46">
        <v>93</v>
      </c>
      <c r="J68" s="46">
        <v>85</v>
      </c>
      <c r="K68" s="46">
        <v>95</v>
      </c>
      <c r="L68" s="46">
        <v>103</v>
      </c>
      <c r="M68" s="46">
        <v>80</v>
      </c>
      <c r="N68" s="46">
        <v>64</v>
      </c>
      <c r="O68" s="46">
        <v>82</v>
      </c>
      <c r="P68" s="46">
        <v>1</v>
      </c>
    </row>
    <row r="69" spans="2:16" ht="15" customHeight="1" x14ac:dyDescent="0.25">
      <c r="B69" s="32" t="s">
        <v>290</v>
      </c>
      <c r="C69" s="46">
        <v>1053</v>
      </c>
      <c r="D69" s="46">
        <v>90</v>
      </c>
      <c r="E69" s="46">
        <v>82</v>
      </c>
      <c r="F69" s="46">
        <v>106</v>
      </c>
      <c r="G69" s="46">
        <v>118</v>
      </c>
      <c r="H69" s="46">
        <v>93</v>
      </c>
      <c r="I69" s="46">
        <v>91</v>
      </c>
      <c r="J69" s="46">
        <v>81</v>
      </c>
      <c r="K69" s="46">
        <v>69</v>
      </c>
      <c r="L69" s="46">
        <v>70</v>
      </c>
      <c r="M69" s="46">
        <v>82</v>
      </c>
      <c r="N69" s="46">
        <v>78</v>
      </c>
      <c r="O69" s="46">
        <v>93</v>
      </c>
      <c r="P69" s="46">
        <v>0</v>
      </c>
    </row>
    <row r="70" spans="2:16" ht="15" customHeight="1" x14ac:dyDescent="0.25">
      <c r="B70" s="32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2:16" ht="15" customHeight="1" x14ac:dyDescent="0.25">
      <c r="B71" s="87" t="s">
        <v>18</v>
      </c>
      <c r="C71" s="67">
        <v>1106</v>
      </c>
      <c r="D71" s="67">
        <v>108</v>
      </c>
      <c r="E71" s="67">
        <v>97</v>
      </c>
      <c r="F71" s="67">
        <v>95</v>
      </c>
      <c r="G71" s="67">
        <v>113</v>
      </c>
      <c r="H71" s="67">
        <v>103</v>
      </c>
      <c r="I71" s="67">
        <v>102</v>
      </c>
      <c r="J71" s="67">
        <v>86</v>
      </c>
      <c r="K71" s="67">
        <v>71</v>
      </c>
      <c r="L71" s="67">
        <v>101</v>
      </c>
      <c r="M71" s="67">
        <v>77</v>
      </c>
      <c r="N71" s="67">
        <v>71</v>
      </c>
      <c r="O71" s="67">
        <v>82</v>
      </c>
      <c r="P71" s="67">
        <v>0</v>
      </c>
    </row>
    <row r="72" spans="2:16" ht="15" customHeight="1" x14ac:dyDescent="0.25">
      <c r="B72" s="32" t="s">
        <v>335</v>
      </c>
      <c r="C72" s="46">
        <v>571</v>
      </c>
      <c r="D72" s="46">
        <v>45</v>
      </c>
      <c r="E72" s="46">
        <v>49</v>
      </c>
      <c r="F72" s="46">
        <v>54</v>
      </c>
      <c r="G72" s="46">
        <v>65</v>
      </c>
      <c r="H72" s="46">
        <v>50</v>
      </c>
      <c r="I72" s="46">
        <v>51</v>
      </c>
      <c r="J72" s="46">
        <v>48</v>
      </c>
      <c r="K72" s="46">
        <v>36</v>
      </c>
      <c r="L72" s="46">
        <v>51</v>
      </c>
      <c r="M72" s="46">
        <v>43</v>
      </c>
      <c r="N72" s="46">
        <v>38</v>
      </c>
      <c r="O72" s="46">
        <v>41</v>
      </c>
      <c r="P72" s="46">
        <v>0</v>
      </c>
    </row>
    <row r="73" spans="2:16" ht="15" customHeight="1" x14ac:dyDescent="0.25">
      <c r="B73" s="32" t="s">
        <v>290</v>
      </c>
      <c r="C73" s="46">
        <v>535</v>
      </c>
      <c r="D73" s="46">
        <v>63</v>
      </c>
      <c r="E73" s="46">
        <v>48</v>
      </c>
      <c r="F73" s="46">
        <v>41</v>
      </c>
      <c r="G73" s="46">
        <v>48</v>
      </c>
      <c r="H73" s="46">
        <v>53</v>
      </c>
      <c r="I73" s="46">
        <v>51</v>
      </c>
      <c r="J73" s="46">
        <v>38</v>
      </c>
      <c r="K73" s="46">
        <v>35</v>
      </c>
      <c r="L73" s="46">
        <v>50</v>
      </c>
      <c r="M73" s="46">
        <v>34</v>
      </c>
      <c r="N73" s="46">
        <v>33</v>
      </c>
      <c r="O73" s="46">
        <v>41</v>
      </c>
      <c r="P73" s="46">
        <v>0</v>
      </c>
    </row>
    <row r="74" spans="2:16" ht="15" customHeight="1" x14ac:dyDescent="0.25">
      <c r="B74" s="32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2:16" ht="15" customHeight="1" x14ac:dyDescent="0.25">
      <c r="B75" s="87" t="s">
        <v>19</v>
      </c>
      <c r="C75" s="67">
        <v>588</v>
      </c>
      <c r="D75" s="67">
        <v>53</v>
      </c>
      <c r="E75" s="67">
        <v>35</v>
      </c>
      <c r="F75" s="67">
        <v>61</v>
      </c>
      <c r="G75" s="67">
        <v>45</v>
      </c>
      <c r="H75" s="67">
        <v>56</v>
      </c>
      <c r="I75" s="67">
        <v>54</v>
      </c>
      <c r="J75" s="67">
        <v>70</v>
      </c>
      <c r="K75" s="67">
        <v>50</v>
      </c>
      <c r="L75" s="67">
        <v>31</v>
      </c>
      <c r="M75" s="67">
        <v>46</v>
      </c>
      <c r="N75" s="67">
        <v>43</v>
      </c>
      <c r="O75" s="67">
        <v>44</v>
      </c>
      <c r="P75" s="67">
        <v>0</v>
      </c>
    </row>
    <row r="76" spans="2:16" ht="15" customHeight="1" x14ac:dyDescent="0.25">
      <c r="B76" s="32" t="s">
        <v>335</v>
      </c>
      <c r="C76" s="46">
        <v>313</v>
      </c>
      <c r="D76" s="46">
        <v>31</v>
      </c>
      <c r="E76" s="46">
        <v>17</v>
      </c>
      <c r="F76" s="46">
        <v>31</v>
      </c>
      <c r="G76" s="46">
        <v>20</v>
      </c>
      <c r="H76" s="46">
        <v>22</v>
      </c>
      <c r="I76" s="46">
        <v>23</v>
      </c>
      <c r="J76" s="46">
        <v>44</v>
      </c>
      <c r="K76" s="46">
        <v>28</v>
      </c>
      <c r="L76" s="46">
        <v>16</v>
      </c>
      <c r="M76" s="46">
        <v>28</v>
      </c>
      <c r="N76" s="46">
        <v>19</v>
      </c>
      <c r="O76" s="46">
        <v>34</v>
      </c>
      <c r="P76" s="46">
        <v>0</v>
      </c>
    </row>
    <row r="77" spans="2:16" ht="15" customHeight="1" x14ac:dyDescent="0.25">
      <c r="B77" s="32" t="s">
        <v>290</v>
      </c>
      <c r="C77" s="46">
        <v>275</v>
      </c>
      <c r="D77" s="46">
        <v>22</v>
      </c>
      <c r="E77" s="46">
        <v>18</v>
      </c>
      <c r="F77" s="46">
        <v>30</v>
      </c>
      <c r="G77" s="46">
        <v>25</v>
      </c>
      <c r="H77" s="46">
        <v>34</v>
      </c>
      <c r="I77" s="46">
        <v>31</v>
      </c>
      <c r="J77" s="46">
        <v>26</v>
      </c>
      <c r="K77" s="46">
        <v>22</v>
      </c>
      <c r="L77" s="46">
        <v>15</v>
      </c>
      <c r="M77" s="46">
        <v>18</v>
      </c>
      <c r="N77" s="46">
        <v>24</v>
      </c>
      <c r="O77" s="46">
        <v>10</v>
      </c>
      <c r="P77" s="46">
        <v>0</v>
      </c>
    </row>
    <row r="78" spans="2:16" ht="15" customHeight="1" x14ac:dyDescent="0.25">
      <c r="B78" s="32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2:16" ht="15" customHeight="1" x14ac:dyDescent="0.25">
      <c r="B79" s="87" t="s">
        <v>20</v>
      </c>
      <c r="C79" s="67">
        <v>15</v>
      </c>
      <c r="D79" s="67">
        <v>1</v>
      </c>
      <c r="E79" s="67">
        <v>0</v>
      </c>
      <c r="F79" s="67">
        <v>0</v>
      </c>
      <c r="G79" s="67">
        <v>0</v>
      </c>
      <c r="H79" s="67">
        <v>2</v>
      </c>
      <c r="I79" s="67">
        <v>1</v>
      </c>
      <c r="J79" s="67">
        <v>3</v>
      </c>
      <c r="K79" s="67">
        <v>2</v>
      </c>
      <c r="L79" s="67">
        <v>1</v>
      </c>
      <c r="M79" s="67">
        <v>1</v>
      </c>
      <c r="N79" s="67">
        <v>2</v>
      </c>
      <c r="O79" s="67">
        <v>2</v>
      </c>
      <c r="P79" s="67">
        <v>0</v>
      </c>
    </row>
    <row r="80" spans="2:16" ht="15" customHeight="1" x14ac:dyDescent="0.25">
      <c r="B80" s="32" t="s">
        <v>335</v>
      </c>
      <c r="C80" s="46">
        <v>12</v>
      </c>
      <c r="D80" s="46">
        <v>1</v>
      </c>
      <c r="E80" s="46">
        <v>0</v>
      </c>
      <c r="F80" s="46">
        <v>0</v>
      </c>
      <c r="G80" s="46">
        <v>0</v>
      </c>
      <c r="H80" s="46">
        <v>2</v>
      </c>
      <c r="I80" s="46">
        <v>0</v>
      </c>
      <c r="J80" s="46">
        <v>3</v>
      </c>
      <c r="K80" s="46">
        <v>1</v>
      </c>
      <c r="L80" s="46">
        <v>1</v>
      </c>
      <c r="M80" s="46">
        <v>1</v>
      </c>
      <c r="N80" s="46">
        <v>2</v>
      </c>
      <c r="O80" s="46">
        <v>1</v>
      </c>
      <c r="P80" s="46">
        <v>0</v>
      </c>
    </row>
    <row r="81" spans="1:16" ht="15" customHeight="1" x14ac:dyDescent="0.25">
      <c r="B81" s="32" t="s">
        <v>290</v>
      </c>
      <c r="C81" s="46">
        <v>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</v>
      </c>
      <c r="J81" s="46">
        <v>0</v>
      </c>
      <c r="K81" s="46">
        <v>1</v>
      </c>
      <c r="L81" s="46">
        <v>0</v>
      </c>
      <c r="M81" s="46">
        <v>0</v>
      </c>
      <c r="N81" s="46">
        <v>0</v>
      </c>
      <c r="O81" s="46">
        <v>1</v>
      </c>
      <c r="P81" s="46">
        <v>0</v>
      </c>
    </row>
    <row r="82" spans="1:16" ht="15" customHeight="1" x14ac:dyDescent="0.25">
      <c r="B82" s="32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1:16" ht="15" customHeight="1" x14ac:dyDescent="0.25">
      <c r="B83" s="87" t="s">
        <v>313</v>
      </c>
      <c r="C83" s="67">
        <v>495</v>
      </c>
      <c r="D83" s="67">
        <v>57</v>
      </c>
      <c r="E83" s="67">
        <v>45</v>
      </c>
      <c r="F83" s="67">
        <v>41</v>
      </c>
      <c r="G83" s="67">
        <v>59</v>
      </c>
      <c r="H83" s="67">
        <v>56</v>
      </c>
      <c r="I83" s="67">
        <v>44</v>
      </c>
      <c r="J83" s="67">
        <v>35</v>
      </c>
      <c r="K83" s="67">
        <v>26</v>
      </c>
      <c r="L83" s="67">
        <v>30</v>
      </c>
      <c r="M83" s="67">
        <v>39</v>
      </c>
      <c r="N83" s="67">
        <v>32</v>
      </c>
      <c r="O83" s="67">
        <v>30</v>
      </c>
      <c r="P83" s="67">
        <v>1</v>
      </c>
    </row>
    <row r="84" spans="1:16" ht="15" customHeight="1" x14ac:dyDescent="0.25">
      <c r="B84" s="32" t="s">
        <v>335</v>
      </c>
      <c r="C84" s="46">
        <v>196</v>
      </c>
      <c r="D84" s="46">
        <v>20</v>
      </c>
      <c r="E84" s="46">
        <v>20</v>
      </c>
      <c r="F84" s="46">
        <v>17</v>
      </c>
      <c r="G84" s="46">
        <v>24</v>
      </c>
      <c r="H84" s="46">
        <v>27</v>
      </c>
      <c r="I84" s="46">
        <v>16</v>
      </c>
      <c r="J84" s="46">
        <v>11</v>
      </c>
      <c r="K84" s="46">
        <v>10</v>
      </c>
      <c r="L84" s="46">
        <v>10</v>
      </c>
      <c r="M84" s="46">
        <v>16</v>
      </c>
      <c r="N84" s="46">
        <v>13</v>
      </c>
      <c r="O84" s="46">
        <v>12</v>
      </c>
      <c r="P84" s="46">
        <v>0</v>
      </c>
    </row>
    <row r="85" spans="1:16" ht="15" customHeight="1" x14ac:dyDescent="0.25">
      <c r="B85" s="32" t="s">
        <v>290</v>
      </c>
      <c r="C85" s="46">
        <v>299</v>
      </c>
      <c r="D85" s="46">
        <v>37</v>
      </c>
      <c r="E85" s="46">
        <v>25</v>
      </c>
      <c r="F85" s="46">
        <v>24</v>
      </c>
      <c r="G85" s="46">
        <v>35</v>
      </c>
      <c r="H85" s="46">
        <v>29</v>
      </c>
      <c r="I85" s="46">
        <v>28</v>
      </c>
      <c r="J85" s="46">
        <v>24</v>
      </c>
      <c r="K85" s="46">
        <v>16</v>
      </c>
      <c r="L85" s="46">
        <v>20</v>
      </c>
      <c r="M85" s="46">
        <v>23</v>
      </c>
      <c r="N85" s="46">
        <v>19</v>
      </c>
      <c r="O85" s="46">
        <v>18</v>
      </c>
      <c r="P85" s="46">
        <v>1</v>
      </c>
    </row>
    <row r="86" spans="1:16" s="10" customFormat="1" ht="15" customHeight="1" x14ac:dyDescent="0.25">
      <c r="A86" s="11"/>
      <c r="B86" s="32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1:16" ht="15" customHeight="1" x14ac:dyDescent="0.25">
      <c r="B87" s="87" t="s">
        <v>21</v>
      </c>
      <c r="C87" s="67">
        <v>4</v>
      </c>
      <c r="D87" s="67">
        <v>0</v>
      </c>
      <c r="E87" s="67">
        <v>0</v>
      </c>
      <c r="F87" s="67">
        <v>0</v>
      </c>
      <c r="G87" s="67">
        <v>1</v>
      </c>
      <c r="H87" s="67">
        <v>0</v>
      </c>
      <c r="I87" s="67">
        <v>1</v>
      </c>
      <c r="J87" s="67">
        <v>0</v>
      </c>
      <c r="K87" s="67">
        <v>2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</row>
    <row r="88" spans="1:16" ht="15" customHeight="1" x14ac:dyDescent="0.25">
      <c r="B88" s="32" t="s">
        <v>335</v>
      </c>
      <c r="C88" s="46">
        <v>4</v>
      </c>
      <c r="D88" s="46">
        <v>0</v>
      </c>
      <c r="E88" s="46">
        <v>0</v>
      </c>
      <c r="F88" s="46">
        <v>0</v>
      </c>
      <c r="G88" s="46">
        <v>1</v>
      </c>
      <c r="H88" s="46">
        <v>0</v>
      </c>
      <c r="I88" s="46">
        <v>1</v>
      </c>
      <c r="J88" s="46">
        <v>0</v>
      </c>
      <c r="K88" s="46">
        <v>2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</row>
    <row r="89" spans="1:16" ht="15" customHeight="1" x14ac:dyDescent="0.25">
      <c r="B89" s="32" t="s">
        <v>290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</row>
    <row r="90" spans="1:16" ht="15" customHeight="1" x14ac:dyDescent="0.25">
      <c r="B90" s="32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ht="15" customHeight="1" x14ac:dyDescent="0.25">
      <c r="B91" s="88" t="s">
        <v>314</v>
      </c>
      <c r="C91" s="67">
        <v>54615</v>
      </c>
      <c r="D91" s="67">
        <v>4558</v>
      </c>
      <c r="E91" s="67">
        <v>4340</v>
      </c>
      <c r="F91" s="67">
        <v>5078</v>
      </c>
      <c r="G91" s="67">
        <v>4863</v>
      </c>
      <c r="H91" s="67">
        <v>5050</v>
      </c>
      <c r="I91" s="67">
        <v>4542</v>
      </c>
      <c r="J91" s="67">
        <v>4679</v>
      </c>
      <c r="K91" s="67">
        <v>4369</v>
      </c>
      <c r="L91" s="67">
        <v>4372</v>
      </c>
      <c r="M91" s="67">
        <v>4357</v>
      </c>
      <c r="N91" s="67">
        <v>4013</v>
      </c>
      <c r="O91" s="67">
        <v>4344</v>
      </c>
      <c r="P91" s="67">
        <v>50</v>
      </c>
    </row>
    <row r="92" spans="1:16" ht="15" customHeight="1" x14ac:dyDescent="0.25">
      <c r="B92" s="32" t="s">
        <v>335</v>
      </c>
      <c r="C92" s="46">
        <v>28077</v>
      </c>
      <c r="D92" s="46">
        <v>2311</v>
      </c>
      <c r="E92" s="46">
        <v>2197</v>
      </c>
      <c r="F92" s="46">
        <v>2649</v>
      </c>
      <c r="G92" s="46">
        <v>2470</v>
      </c>
      <c r="H92" s="46">
        <v>2578</v>
      </c>
      <c r="I92" s="46">
        <v>2340</v>
      </c>
      <c r="J92" s="46">
        <v>2386</v>
      </c>
      <c r="K92" s="46">
        <v>2242</v>
      </c>
      <c r="L92" s="46">
        <v>2264</v>
      </c>
      <c r="M92" s="46">
        <v>2279</v>
      </c>
      <c r="N92" s="46">
        <v>2077</v>
      </c>
      <c r="O92" s="46">
        <v>2257</v>
      </c>
      <c r="P92" s="46">
        <v>27</v>
      </c>
    </row>
    <row r="93" spans="1:16" ht="15" customHeight="1" x14ac:dyDescent="0.25">
      <c r="B93" s="32" t="s">
        <v>290</v>
      </c>
      <c r="C93" s="46">
        <v>26538</v>
      </c>
      <c r="D93" s="46">
        <v>2247</v>
      </c>
      <c r="E93" s="46">
        <v>2143</v>
      </c>
      <c r="F93" s="46">
        <v>2429</v>
      </c>
      <c r="G93" s="46">
        <v>2393</v>
      </c>
      <c r="H93" s="46">
        <v>2472</v>
      </c>
      <c r="I93" s="46">
        <v>2202</v>
      </c>
      <c r="J93" s="46">
        <v>2293</v>
      </c>
      <c r="K93" s="46">
        <v>2127</v>
      </c>
      <c r="L93" s="46">
        <v>2108</v>
      </c>
      <c r="M93" s="46">
        <v>2078</v>
      </c>
      <c r="N93" s="46">
        <v>1936</v>
      </c>
      <c r="O93" s="46">
        <v>2087</v>
      </c>
      <c r="P93" s="46">
        <v>23</v>
      </c>
    </row>
    <row r="94" spans="1:16" ht="15" customHeight="1" x14ac:dyDescent="0.25">
      <c r="B94" s="32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ht="15" customHeight="1" x14ac:dyDescent="0.25">
      <c r="B95" s="87" t="s">
        <v>3</v>
      </c>
      <c r="C95" s="67">
        <v>7495</v>
      </c>
      <c r="D95" s="67">
        <v>607</v>
      </c>
      <c r="E95" s="67">
        <v>557</v>
      </c>
      <c r="F95" s="67">
        <v>683</v>
      </c>
      <c r="G95" s="67">
        <v>651</v>
      </c>
      <c r="H95" s="67">
        <v>688</v>
      </c>
      <c r="I95" s="67">
        <v>577</v>
      </c>
      <c r="J95" s="67">
        <v>644</v>
      </c>
      <c r="K95" s="67">
        <v>607</v>
      </c>
      <c r="L95" s="67">
        <v>632</v>
      </c>
      <c r="M95" s="67">
        <v>632</v>
      </c>
      <c r="N95" s="67">
        <v>581</v>
      </c>
      <c r="O95" s="67">
        <v>627</v>
      </c>
      <c r="P95" s="67">
        <v>9</v>
      </c>
    </row>
    <row r="96" spans="1:16" ht="15" customHeight="1" x14ac:dyDescent="0.25">
      <c r="B96" s="32" t="s">
        <v>335</v>
      </c>
      <c r="C96" s="46">
        <v>3851</v>
      </c>
      <c r="D96" s="46">
        <v>308</v>
      </c>
      <c r="E96" s="46">
        <v>294</v>
      </c>
      <c r="F96" s="46">
        <v>340</v>
      </c>
      <c r="G96" s="46">
        <v>341</v>
      </c>
      <c r="H96" s="46">
        <v>352</v>
      </c>
      <c r="I96" s="46">
        <v>287</v>
      </c>
      <c r="J96" s="46">
        <v>341</v>
      </c>
      <c r="K96" s="46">
        <v>299</v>
      </c>
      <c r="L96" s="46">
        <v>314</v>
      </c>
      <c r="M96" s="46">
        <v>334</v>
      </c>
      <c r="N96" s="46">
        <v>308</v>
      </c>
      <c r="O96" s="46">
        <v>326</v>
      </c>
      <c r="P96" s="46">
        <v>7</v>
      </c>
    </row>
    <row r="97" spans="2:16" ht="15" customHeight="1" x14ac:dyDescent="0.25">
      <c r="B97" s="32" t="s">
        <v>290</v>
      </c>
      <c r="C97" s="46">
        <v>3644</v>
      </c>
      <c r="D97" s="46">
        <v>299</v>
      </c>
      <c r="E97" s="46">
        <v>263</v>
      </c>
      <c r="F97" s="46">
        <v>343</v>
      </c>
      <c r="G97" s="46">
        <v>310</v>
      </c>
      <c r="H97" s="46">
        <v>336</v>
      </c>
      <c r="I97" s="46">
        <v>290</v>
      </c>
      <c r="J97" s="46">
        <v>303</v>
      </c>
      <c r="K97" s="46">
        <v>308</v>
      </c>
      <c r="L97" s="46">
        <v>318</v>
      </c>
      <c r="M97" s="46">
        <v>298</v>
      </c>
      <c r="N97" s="46">
        <v>273</v>
      </c>
      <c r="O97" s="46">
        <v>301</v>
      </c>
      <c r="P97" s="46">
        <v>2</v>
      </c>
    </row>
    <row r="98" spans="2:16" ht="15" customHeight="1" x14ac:dyDescent="0.25">
      <c r="B98" s="32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2:16" ht="15" customHeight="1" x14ac:dyDescent="0.25">
      <c r="B99" s="87" t="s">
        <v>4</v>
      </c>
      <c r="C99" s="67">
        <v>1112</v>
      </c>
      <c r="D99" s="67">
        <v>104</v>
      </c>
      <c r="E99" s="67">
        <v>80</v>
      </c>
      <c r="F99" s="67">
        <v>111</v>
      </c>
      <c r="G99" s="67">
        <v>90</v>
      </c>
      <c r="H99" s="67">
        <v>83</v>
      </c>
      <c r="I99" s="67">
        <v>76</v>
      </c>
      <c r="J99" s="67">
        <v>91</v>
      </c>
      <c r="K99" s="67">
        <v>77</v>
      </c>
      <c r="L99" s="67">
        <v>88</v>
      </c>
      <c r="M99" s="67">
        <v>101</v>
      </c>
      <c r="N99" s="67">
        <v>99</v>
      </c>
      <c r="O99" s="67">
        <v>111</v>
      </c>
      <c r="P99" s="67">
        <v>1</v>
      </c>
    </row>
    <row r="100" spans="2:16" ht="15" customHeight="1" x14ac:dyDescent="0.25">
      <c r="B100" s="32" t="s">
        <v>335</v>
      </c>
      <c r="C100" s="46">
        <v>573</v>
      </c>
      <c r="D100" s="46">
        <v>60</v>
      </c>
      <c r="E100" s="46">
        <v>32</v>
      </c>
      <c r="F100" s="46">
        <v>62</v>
      </c>
      <c r="G100" s="46">
        <v>36</v>
      </c>
      <c r="H100" s="46">
        <v>37</v>
      </c>
      <c r="I100" s="46">
        <v>37</v>
      </c>
      <c r="J100" s="46">
        <v>43</v>
      </c>
      <c r="K100" s="46">
        <v>48</v>
      </c>
      <c r="L100" s="46">
        <v>47</v>
      </c>
      <c r="M100" s="46">
        <v>53</v>
      </c>
      <c r="N100" s="46">
        <v>51</v>
      </c>
      <c r="O100" s="46">
        <v>66</v>
      </c>
      <c r="P100" s="46">
        <v>1</v>
      </c>
    </row>
    <row r="101" spans="2:16" ht="15" customHeight="1" x14ac:dyDescent="0.25">
      <c r="B101" s="32" t="s">
        <v>290</v>
      </c>
      <c r="C101" s="46">
        <v>539</v>
      </c>
      <c r="D101" s="46">
        <v>44</v>
      </c>
      <c r="E101" s="46">
        <v>48</v>
      </c>
      <c r="F101" s="46">
        <v>49</v>
      </c>
      <c r="G101" s="46">
        <v>54</v>
      </c>
      <c r="H101" s="46">
        <v>46</v>
      </c>
      <c r="I101" s="46">
        <v>39</v>
      </c>
      <c r="J101" s="46">
        <v>48</v>
      </c>
      <c r="K101" s="46">
        <v>29</v>
      </c>
      <c r="L101" s="46">
        <v>41</v>
      </c>
      <c r="M101" s="46">
        <v>48</v>
      </c>
      <c r="N101" s="46">
        <v>48</v>
      </c>
      <c r="O101" s="46">
        <v>45</v>
      </c>
      <c r="P101" s="46">
        <v>0</v>
      </c>
    </row>
    <row r="102" spans="2:16" ht="15" customHeight="1" x14ac:dyDescent="0.25">
      <c r="B102" s="32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2:16" ht="15" customHeight="1" x14ac:dyDescent="0.25">
      <c r="B103" s="87" t="s">
        <v>5</v>
      </c>
      <c r="C103" s="67">
        <v>1081</v>
      </c>
      <c r="D103" s="67">
        <v>90</v>
      </c>
      <c r="E103" s="67">
        <v>88</v>
      </c>
      <c r="F103" s="67">
        <v>86</v>
      </c>
      <c r="G103" s="67">
        <v>93</v>
      </c>
      <c r="H103" s="67">
        <v>92</v>
      </c>
      <c r="I103" s="67">
        <v>89</v>
      </c>
      <c r="J103" s="67">
        <v>101</v>
      </c>
      <c r="K103" s="67">
        <v>102</v>
      </c>
      <c r="L103" s="67">
        <v>80</v>
      </c>
      <c r="M103" s="67">
        <v>84</v>
      </c>
      <c r="N103" s="67">
        <v>95</v>
      </c>
      <c r="O103" s="67">
        <v>80</v>
      </c>
      <c r="P103" s="67">
        <v>1</v>
      </c>
    </row>
    <row r="104" spans="2:16" ht="15" customHeight="1" x14ac:dyDescent="0.25">
      <c r="B104" s="32" t="s">
        <v>335</v>
      </c>
      <c r="C104" s="46">
        <v>566</v>
      </c>
      <c r="D104" s="46">
        <v>41</v>
      </c>
      <c r="E104" s="46">
        <v>51</v>
      </c>
      <c r="F104" s="46">
        <v>48</v>
      </c>
      <c r="G104" s="46">
        <v>43</v>
      </c>
      <c r="H104" s="46">
        <v>48</v>
      </c>
      <c r="I104" s="46">
        <v>47</v>
      </c>
      <c r="J104" s="46">
        <v>49</v>
      </c>
      <c r="K104" s="46">
        <v>42</v>
      </c>
      <c r="L104" s="46">
        <v>48</v>
      </c>
      <c r="M104" s="46">
        <v>45</v>
      </c>
      <c r="N104" s="46">
        <v>57</v>
      </c>
      <c r="O104" s="46">
        <v>47</v>
      </c>
      <c r="P104" s="46">
        <v>0</v>
      </c>
    </row>
    <row r="105" spans="2:16" ht="15" customHeight="1" x14ac:dyDescent="0.25">
      <c r="B105" s="32" t="s">
        <v>290</v>
      </c>
      <c r="C105" s="46">
        <v>515</v>
      </c>
      <c r="D105" s="46">
        <v>49</v>
      </c>
      <c r="E105" s="46">
        <v>37</v>
      </c>
      <c r="F105" s="46">
        <v>38</v>
      </c>
      <c r="G105" s="46">
        <v>50</v>
      </c>
      <c r="H105" s="46">
        <v>44</v>
      </c>
      <c r="I105" s="46">
        <v>42</v>
      </c>
      <c r="J105" s="46">
        <v>52</v>
      </c>
      <c r="K105" s="46">
        <v>60</v>
      </c>
      <c r="L105" s="46">
        <v>32</v>
      </c>
      <c r="M105" s="46">
        <v>39</v>
      </c>
      <c r="N105" s="46">
        <v>38</v>
      </c>
      <c r="O105" s="46">
        <v>33</v>
      </c>
      <c r="P105" s="46">
        <v>1</v>
      </c>
    </row>
    <row r="106" spans="2:16" ht="15" customHeight="1" x14ac:dyDescent="0.25">
      <c r="B106" s="32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</row>
    <row r="107" spans="2:16" ht="15" customHeight="1" x14ac:dyDescent="0.25">
      <c r="B107" s="87" t="s">
        <v>6</v>
      </c>
      <c r="C107" s="67">
        <v>1524</v>
      </c>
      <c r="D107" s="67">
        <v>145</v>
      </c>
      <c r="E107" s="67">
        <v>121</v>
      </c>
      <c r="F107" s="67">
        <v>130</v>
      </c>
      <c r="G107" s="67">
        <v>132</v>
      </c>
      <c r="H107" s="67">
        <v>141</v>
      </c>
      <c r="I107" s="67">
        <v>154</v>
      </c>
      <c r="J107" s="67">
        <v>131</v>
      </c>
      <c r="K107" s="67">
        <v>116</v>
      </c>
      <c r="L107" s="67">
        <v>97</v>
      </c>
      <c r="M107" s="67">
        <v>128</v>
      </c>
      <c r="N107" s="67">
        <v>111</v>
      </c>
      <c r="O107" s="67">
        <v>116</v>
      </c>
      <c r="P107" s="67">
        <v>2</v>
      </c>
    </row>
    <row r="108" spans="2:16" ht="15" customHeight="1" x14ac:dyDescent="0.25">
      <c r="B108" s="32" t="s">
        <v>335</v>
      </c>
      <c r="C108" s="46">
        <v>792</v>
      </c>
      <c r="D108" s="46">
        <v>71</v>
      </c>
      <c r="E108" s="46">
        <v>60</v>
      </c>
      <c r="F108" s="46">
        <v>68</v>
      </c>
      <c r="G108" s="46">
        <v>66</v>
      </c>
      <c r="H108" s="46">
        <v>72</v>
      </c>
      <c r="I108" s="46">
        <v>78</v>
      </c>
      <c r="J108" s="46">
        <v>63</v>
      </c>
      <c r="K108" s="46">
        <v>66</v>
      </c>
      <c r="L108" s="46">
        <v>51</v>
      </c>
      <c r="M108" s="46">
        <v>67</v>
      </c>
      <c r="N108" s="46">
        <v>65</v>
      </c>
      <c r="O108" s="46">
        <v>64</v>
      </c>
      <c r="P108" s="46">
        <v>1</v>
      </c>
    </row>
    <row r="109" spans="2:16" ht="15" customHeight="1" x14ac:dyDescent="0.25">
      <c r="B109" s="32" t="s">
        <v>290</v>
      </c>
      <c r="C109" s="46">
        <v>732</v>
      </c>
      <c r="D109" s="46">
        <v>74</v>
      </c>
      <c r="E109" s="46">
        <v>61</v>
      </c>
      <c r="F109" s="46">
        <v>62</v>
      </c>
      <c r="G109" s="46">
        <v>66</v>
      </c>
      <c r="H109" s="46">
        <v>69</v>
      </c>
      <c r="I109" s="46">
        <v>76</v>
      </c>
      <c r="J109" s="46">
        <v>68</v>
      </c>
      <c r="K109" s="46">
        <v>50</v>
      </c>
      <c r="L109" s="46">
        <v>46</v>
      </c>
      <c r="M109" s="46">
        <v>61</v>
      </c>
      <c r="N109" s="46">
        <v>46</v>
      </c>
      <c r="O109" s="46">
        <v>52</v>
      </c>
      <c r="P109" s="46">
        <v>1</v>
      </c>
    </row>
    <row r="110" spans="2:16" ht="15" customHeight="1" x14ac:dyDescent="0.25">
      <c r="B110" s="32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</row>
    <row r="111" spans="2:16" ht="15" customHeight="1" x14ac:dyDescent="0.25">
      <c r="B111" s="87" t="s">
        <v>7</v>
      </c>
      <c r="C111" s="67">
        <v>1240</v>
      </c>
      <c r="D111" s="67">
        <v>98</v>
      </c>
      <c r="E111" s="67">
        <v>106</v>
      </c>
      <c r="F111" s="67">
        <v>143</v>
      </c>
      <c r="G111" s="67">
        <v>107</v>
      </c>
      <c r="H111" s="67">
        <v>97</v>
      </c>
      <c r="I111" s="67">
        <v>76</v>
      </c>
      <c r="J111" s="67">
        <v>105</v>
      </c>
      <c r="K111" s="67">
        <v>108</v>
      </c>
      <c r="L111" s="67">
        <v>99</v>
      </c>
      <c r="M111" s="67">
        <v>110</v>
      </c>
      <c r="N111" s="67">
        <v>89</v>
      </c>
      <c r="O111" s="67">
        <v>102</v>
      </c>
      <c r="P111" s="67">
        <v>0</v>
      </c>
    </row>
    <row r="112" spans="2:16" ht="15" customHeight="1" x14ac:dyDescent="0.25">
      <c r="B112" s="32" t="s">
        <v>335</v>
      </c>
      <c r="C112" s="46">
        <v>632</v>
      </c>
      <c r="D112" s="46">
        <v>46</v>
      </c>
      <c r="E112" s="46">
        <v>47</v>
      </c>
      <c r="F112" s="46">
        <v>82</v>
      </c>
      <c r="G112" s="46">
        <v>57</v>
      </c>
      <c r="H112" s="46">
        <v>43</v>
      </c>
      <c r="I112" s="46">
        <v>46</v>
      </c>
      <c r="J112" s="46">
        <v>57</v>
      </c>
      <c r="K112" s="46">
        <v>55</v>
      </c>
      <c r="L112" s="46">
        <v>49</v>
      </c>
      <c r="M112" s="46">
        <v>55</v>
      </c>
      <c r="N112" s="46">
        <v>41</v>
      </c>
      <c r="O112" s="46">
        <v>54</v>
      </c>
      <c r="P112" s="46">
        <v>0</v>
      </c>
    </row>
    <row r="113" spans="2:16" ht="15" customHeight="1" x14ac:dyDescent="0.25">
      <c r="B113" s="32" t="s">
        <v>290</v>
      </c>
      <c r="C113" s="46">
        <v>608</v>
      </c>
      <c r="D113" s="46">
        <v>52</v>
      </c>
      <c r="E113" s="46">
        <v>59</v>
      </c>
      <c r="F113" s="46">
        <v>61</v>
      </c>
      <c r="G113" s="46">
        <v>50</v>
      </c>
      <c r="H113" s="46">
        <v>54</v>
      </c>
      <c r="I113" s="46">
        <v>30</v>
      </c>
      <c r="J113" s="46">
        <v>48</v>
      </c>
      <c r="K113" s="46">
        <v>53</v>
      </c>
      <c r="L113" s="46">
        <v>50</v>
      </c>
      <c r="M113" s="46">
        <v>55</v>
      </c>
      <c r="N113" s="46">
        <v>48</v>
      </c>
      <c r="O113" s="46">
        <v>48</v>
      </c>
      <c r="P113" s="46">
        <v>0</v>
      </c>
    </row>
    <row r="114" spans="2:16" ht="15" customHeight="1" x14ac:dyDescent="0.25">
      <c r="B114" s="32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</row>
    <row r="115" spans="2:16" ht="15" customHeight="1" x14ac:dyDescent="0.25">
      <c r="B115" s="87" t="s">
        <v>8</v>
      </c>
      <c r="C115" s="67">
        <v>3189</v>
      </c>
      <c r="D115" s="67">
        <v>303</v>
      </c>
      <c r="E115" s="67">
        <v>242</v>
      </c>
      <c r="F115" s="67">
        <v>310</v>
      </c>
      <c r="G115" s="67">
        <v>266</v>
      </c>
      <c r="H115" s="67">
        <v>317</v>
      </c>
      <c r="I115" s="67">
        <v>284</v>
      </c>
      <c r="J115" s="67">
        <v>246</v>
      </c>
      <c r="K115" s="67">
        <v>260</v>
      </c>
      <c r="L115" s="67">
        <v>248</v>
      </c>
      <c r="M115" s="67">
        <v>232</v>
      </c>
      <c r="N115" s="67">
        <v>239</v>
      </c>
      <c r="O115" s="67">
        <v>241</v>
      </c>
      <c r="P115" s="67">
        <v>1</v>
      </c>
    </row>
    <row r="116" spans="2:16" ht="15" customHeight="1" x14ac:dyDescent="0.25">
      <c r="B116" s="32" t="s">
        <v>335</v>
      </c>
      <c r="C116" s="46">
        <v>1597</v>
      </c>
      <c r="D116" s="46">
        <v>151</v>
      </c>
      <c r="E116" s="46">
        <v>129</v>
      </c>
      <c r="F116" s="46">
        <v>154</v>
      </c>
      <c r="G116" s="46">
        <v>133</v>
      </c>
      <c r="H116" s="46">
        <v>145</v>
      </c>
      <c r="I116" s="46">
        <v>147</v>
      </c>
      <c r="J116" s="46">
        <v>118</v>
      </c>
      <c r="K116" s="46">
        <v>141</v>
      </c>
      <c r="L116" s="46">
        <v>116</v>
      </c>
      <c r="M116" s="46">
        <v>129</v>
      </c>
      <c r="N116" s="46">
        <v>112</v>
      </c>
      <c r="O116" s="46">
        <v>122</v>
      </c>
      <c r="P116" s="46">
        <v>0</v>
      </c>
    </row>
    <row r="117" spans="2:16" ht="15" customHeight="1" x14ac:dyDescent="0.25">
      <c r="B117" s="32" t="s">
        <v>290</v>
      </c>
      <c r="C117" s="46">
        <v>1592</v>
      </c>
      <c r="D117" s="46">
        <v>152</v>
      </c>
      <c r="E117" s="46">
        <v>113</v>
      </c>
      <c r="F117" s="46">
        <v>156</v>
      </c>
      <c r="G117" s="46">
        <v>133</v>
      </c>
      <c r="H117" s="46">
        <v>172</v>
      </c>
      <c r="I117" s="46">
        <v>137</v>
      </c>
      <c r="J117" s="46">
        <v>128</v>
      </c>
      <c r="K117" s="46">
        <v>119</v>
      </c>
      <c r="L117" s="46">
        <v>132</v>
      </c>
      <c r="M117" s="46">
        <v>103</v>
      </c>
      <c r="N117" s="46">
        <v>127</v>
      </c>
      <c r="O117" s="46">
        <v>119</v>
      </c>
      <c r="P117" s="46">
        <v>1</v>
      </c>
    </row>
    <row r="118" spans="2:16" ht="15" customHeight="1" x14ac:dyDescent="0.25">
      <c r="B118" s="32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2:16" ht="15" customHeight="1" x14ac:dyDescent="0.25">
      <c r="B119" s="87" t="s">
        <v>9</v>
      </c>
      <c r="C119" s="67">
        <v>422</v>
      </c>
      <c r="D119" s="67">
        <v>28</v>
      </c>
      <c r="E119" s="67">
        <v>30</v>
      </c>
      <c r="F119" s="67">
        <v>31</v>
      </c>
      <c r="G119" s="67">
        <v>37</v>
      </c>
      <c r="H119" s="67">
        <v>43</v>
      </c>
      <c r="I119" s="67">
        <v>26</v>
      </c>
      <c r="J119" s="67">
        <v>46</v>
      </c>
      <c r="K119" s="67">
        <v>30</v>
      </c>
      <c r="L119" s="67">
        <v>40</v>
      </c>
      <c r="M119" s="67">
        <v>37</v>
      </c>
      <c r="N119" s="67">
        <v>30</v>
      </c>
      <c r="O119" s="67">
        <v>43</v>
      </c>
      <c r="P119" s="67">
        <v>1</v>
      </c>
    </row>
    <row r="120" spans="2:16" ht="15" customHeight="1" x14ac:dyDescent="0.25">
      <c r="B120" s="32" t="s">
        <v>335</v>
      </c>
      <c r="C120" s="46">
        <v>215</v>
      </c>
      <c r="D120" s="46">
        <v>15</v>
      </c>
      <c r="E120" s="46">
        <v>18</v>
      </c>
      <c r="F120" s="46">
        <v>14</v>
      </c>
      <c r="G120" s="46">
        <v>18</v>
      </c>
      <c r="H120" s="46">
        <v>20</v>
      </c>
      <c r="I120" s="46">
        <v>10</v>
      </c>
      <c r="J120" s="46">
        <v>28</v>
      </c>
      <c r="K120" s="46">
        <v>17</v>
      </c>
      <c r="L120" s="46">
        <v>19</v>
      </c>
      <c r="M120" s="46">
        <v>19</v>
      </c>
      <c r="N120" s="46">
        <v>15</v>
      </c>
      <c r="O120" s="46">
        <v>22</v>
      </c>
      <c r="P120" s="46">
        <v>0</v>
      </c>
    </row>
    <row r="121" spans="2:16" ht="15" customHeight="1" x14ac:dyDescent="0.25">
      <c r="B121" s="32" t="s">
        <v>290</v>
      </c>
      <c r="C121" s="46">
        <v>207</v>
      </c>
      <c r="D121" s="46">
        <v>13</v>
      </c>
      <c r="E121" s="46">
        <v>12</v>
      </c>
      <c r="F121" s="46">
        <v>17</v>
      </c>
      <c r="G121" s="46">
        <v>19</v>
      </c>
      <c r="H121" s="46">
        <v>23</v>
      </c>
      <c r="I121" s="46">
        <v>16</v>
      </c>
      <c r="J121" s="46">
        <v>18</v>
      </c>
      <c r="K121" s="46">
        <v>13</v>
      </c>
      <c r="L121" s="46">
        <v>21</v>
      </c>
      <c r="M121" s="46">
        <v>18</v>
      </c>
      <c r="N121" s="46">
        <v>15</v>
      </c>
      <c r="O121" s="46">
        <v>21</v>
      </c>
      <c r="P121" s="46">
        <v>1</v>
      </c>
    </row>
    <row r="122" spans="2:16" ht="15" customHeight="1" x14ac:dyDescent="0.25">
      <c r="B122" s="32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</row>
    <row r="123" spans="2:16" ht="15" customHeight="1" x14ac:dyDescent="0.25">
      <c r="B123" s="87" t="s">
        <v>10</v>
      </c>
      <c r="C123" s="67">
        <v>2401</v>
      </c>
      <c r="D123" s="67">
        <v>224</v>
      </c>
      <c r="E123" s="67">
        <v>234</v>
      </c>
      <c r="F123" s="67">
        <v>238</v>
      </c>
      <c r="G123" s="67">
        <v>206</v>
      </c>
      <c r="H123" s="67">
        <v>250</v>
      </c>
      <c r="I123" s="67">
        <v>247</v>
      </c>
      <c r="J123" s="67">
        <v>212</v>
      </c>
      <c r="K123" s="67">
        <v>140</v>
      </c>
      <c r="L123" s="67">
        <v>161</v>
      </c>
      <c r="M123" s="67">
        <v>164</v>
      </c>
      <c r="N123" s="67">
        <v>154</v>
      </c>
      <c r="O123" s="67">
        <v>167</v>
      </c>
      <c r="P123" s="67">
        <v>4</v>
      </c>
    </row>
    <row r="124" spans="2:16" ht="15" customHeight="1" x14ac:dyDescent="0.25">
      <c r="B124" s="32" t="s">
        <v>335</v>
      </c>
      <c r="C124" s="46">
        <v>1224</v>
      </c>
      <c r="D124" s="46">
        <v>112</v>
      </c>
      <c r="E124" s="46">
        <v>123</v>
      </c>
      <c r="F124" s="46">
        <v>134</v>
      </c>
      <c r="G124" s="46">
        <v>88</v>
      </c>
      <c r="H124" s="46">
        <v>129</v>
      </c>
      <c r="I124" s="46">
        <v>128</v>
      </c>
      <c r="J124" s="46">
        <v>107</v>
      </c>
      <c r="K124" s="46">
        <v>71</v>
      </c>
      <c r="L124" s="46">
        <v>71</v>
      </c>
      <c r="M124" s="46">
        <v>80</v>
      </c>
      <c r="N124" s="46">
        <v>80</v>
      </c>
      <c r="O124" s="46">
        <v>99</v>
      </c>
      <c r="P124" s="46">
        <v>2</v>
      </c>
    </row>
    <row r="125" spans="2:16" ht="15" customHeight="1" x14ac:dyDescent="0.25">
      <c r="B125" s="32" t="s">
        <v>290</v>
      </c>
      <c r="C125" s="46">
        <v>1177</v>
      </c>
      <c r="D125" s="46">
        <v>112</v>
      </c>
      <c r="E125" s="46">
        <v>111</v>
      </c>
      <c r="F125" s="46">
        <v>104</v>
      </c>
      <c r="G125" s="46">
        <v>118</v>
      </c>
      <c r="H125" s="46">
        <v>121</v>
      </c>
      <c r="I125" s="46">
        <v>119</v>
      </c>
      <c r="J125" s="46">
        <v>105</v>
      </c>
      <c r="K125" s="46">
        <v>69</v>
      </c>
      <c r="L125" s="46">
        <v>90</v>
      </c>
      <c r="M125" s="46">
        <v>84</v>
      </c>
      <c r="N125" s="46">
        <v>74</v>
      </c>
      <c r="O125" s="46">
        <v>68</v>
      </c>
      <c r="P125" s="46">
        <v>2</v>
      </c>
    </row>
    <row r="126" spans="2:16" ht="15" customHeight="1" x14ac:dyDescent="0.25">
      <c r="B126" s="32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2:16" ht="15" customHeight="1" x14ac:dyDescent="0.25">
      <c r="B127" s="87" t="s">
        <v>11</v>
      </c>
      <c r="C127" s="67">
        <v>1017</v>
      </c>
      <c r="D127" s="67">
        <v>86</v>
      </c>
      <c r="E127" s="67">
        <v>89</v>
      </c>
      <c r="F127" s="67">
        <v>87</v>
      </c>
      <c r="G127" s="67">
        <v>79</v>
      </c>
      <c r="H127" s="67">
        <v>111</v>
      </c>
      <c r="I127" s="67">
        <v>85</v>
      </c>
      <c r="J127" s="67">
        <v>80</v>
      </c>
      <c r="K127" s="67">
        <v>69</v>
      </c>
      <c r="L127" s="67">
        <v>82</v>
      </c>
      <c r="M127" s="67">
        <v>68</v>
      </c>
      <c r="N127" s="67">
        <v>83</v>
      </c>
      <c r="O127" s="67">
        <v>97</v>
      </c>
      <c r="P127" s="67">
        <v>1</v>
      </c>
    </row>
    <row r="128" spans="2:16" ht="15" customHeight="1" x14ac:dyDescent="0.25">
      <c r="B128" s="32" t="s">
        <v>335</v>
      </c>
      <c r="C128" s="46">
        <v>534</v>
      </c>
      <c r="D128" s="46">
        <v>51</v>
      </c>
      <c r="E128" s="46">
        <v>46</v>
      </c>
      <c r="F128" s="46">
        <v>46</v>
      </c>
      <c r="G128" s="46">
        <v>37</v>
      </c>
      <c r="H128" s="46">
        <v>54</v>
      </c>
      <c r="I128" s="46">
        <v>51</v>
      </c>
      <c r="J128" s="46">
        <v>40</v>
      </c>
      <c r="K128" s="46">
        <v>38</v>
      </c>
      <c r="L128" s="46">
        <v>43</v>
      </c>
      <c r="M128" s="46">
        <v>34</v>
      </c>
      <c r="N128" s="46">
        <v>44</v>
      </c>
      <c r="O128" s="46">
        <v>49</v>
      </c>
      <c r="P128" s="46">
        <v>1</v>
      </c>
    </row>
    <row r="129" spans="2:16" ht="15" customHeight="1" x14ac:dyDescent="0.25">
      <c r="B129" s="32" t="s">
        <v>290</v>
      </c>
      <c r="C129" s="46">
        <v>483</v>
      </c>
      <c r="D129" s="46">
        <v>35</v>
      </c>
      <c r="E129" s="46">
        <v>43</v>
      </c>
      <c r="F129" s="46">
        <v>41</v>
      </c>
      <c r="G129" s="46">
        <v>42</v>
      </c>
      <c r="H129" s="46">
        <v>57</v>
      </c>
      <c r="I129" s="46">
        <v>34</v>
      </c>
      <c r="J129" s="46">
        <v>40</v>
      </c>
      <c r="K129" s="46">
        <v>31</v>
      </c>
      <c r="L129" s="46">
        <v>39</v>
      </c>
      <c r="M129" s="46">
        <v>34</v>
      </c>
      <c r="N129" s="46">
        <v>39</v>
      </c>
      <c r="O129" s="46">
        <v>48</v>
      </c>
      <c r="P129" s="46">
        <v>0</v>
      </c>
    </row>
    <row r="130" spans="2:16" ht="15" customHeight="1" x14ac:dyDescent="0.25">
      <c r="B130" s="32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2:16" ht="15" customHeight="1" x14ac:dyDescent="0.25">
      <c r="B131" s="87" t="s">
        <v>12</v>
      </c>
      <c r="C131" s="67">
        <v>1162</v>
      </c>
      <c r="D131" s="67">
        <v>105</v>
      </c>
      <c r="E131" s="67">
        <v>86</v>
      </c>
      <c r="F131" s="67">
        <v>112</v>
      </c>
      <c r="G131" s="67">
        <v>105</v>
      </c>
      <c r="H131" s="67">
        <v>94</v>
      </c>
      <c r="I131" s="67">
        <v>102</v>
      </c>
      <c r="J131" s="67">
        <v>112</v>
      </c>
      <c r="K131" s="67">
        <v>95</v>
      </c>
      <c r="L131" s="67">
        <v>96</v>
      </c>
      <c r="M131" s="67">
        <v>86</v>
      </c>
      <c r="N131" s="67">
        <v>82</v>
      </c>
      <c r="O131" s="67">
        <v>85</v>
      </c>
      <c r="P131" s="67">
        <v>2</v>
      </c>
    </row>
    <row r="132" spans="2:16" ht="15" customHeight="1" x14ac:dyDescent="0.25">
      <c r="B132" s="32" t="s">
        <v>335</v>
      </c>
      <c r="C132" s="46">
        <v>592</v>
      </c>
      <c r="D132" s="46">
        <v>60</v>
      </c>
      <c r="E132" s="46">
        <v>38</v>
      </c>
      <c r="F132" s="46">
        <v>63</v>
      </c>
      <c r="G132" s="46">
        <v>56</v>
      </c>
      <c r="H132" s="46">
        <v>51</v>
      </c>
      <c r="I132" s="46">
        <v>51</v>
      </c>
      <c r="J132" s="46">
        <v>59</v>
      </c>
      <c r="K132" s="46">
        <v>44</v>
      </c>
      <c r="L132" s="46">
        <v>41</v>
      </c>
      <c r="M132" s="46">
        <v>40</v>
      </c>
      <c r="N132" s="46">
        <v>44</v>
      </c>
      <c r="O132" s="46">
        <v>45</v>
      </c>
      <c r="P132" s="46">
        <v>0</v>
      </c>
    </row>
    <row r="133" spans="2:16" ht="15" customHeight="1" x14ac:dyDescent="0.25">
      <c r="B133" s="32" t="s">
        <v>290</v>
      </c>
      <c r="C133" s="46">
        <v>570</v>
      </c>
      <c r="D133" s="46">
        <v>45</v>
      </c>
      <c r="E133" s="46">
        <v>48</v>
      </c>
      <c r="F133" s="46">
        <v>49</v>
      </c>
      <c r="G133" s="46">
        <v>49</v>
      </c>
      <c r="H133" s="46">
        <v>43</v>
      </c>
      <c r="I133" s="46">
        <v>51</v>
      </c>
      <c r="J133" s="46">
        <v>53</v>
      </c>
      <c r="K133" s="46">
        <v>51</v>
      </c>
      <c r="L133" s="46">
        <v>55</v>
      </c>
      <c r="M133" s="46">
        <v>46</v>
      </c>
      <c r="N133" s="46">
        <v>38</v>
      </c>
      <c r="O133" s="46">
        <v>40</v>
      </c>
      <c r="P133" s="46">
        <v>2</v>
      </c>
    </row>
    <row r="134" spans="2:16" ht="15" customHeight="1" x14ac:dyDescent="0.25">
      <c r="B134" s="32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2:16" ht="15" customHeight="1" x14ac:dyDescent="0.25">
      <c r="B135" s="87" t="s">
        <v>13</v>
      </c>
      <c r="C135" s="67">
        <v>8579</v>
      </c>
      <c r="D135" s="67">
        <v>738</v>
      </c>
      <c r="E135" s="67">
        <v>735</v>
      </c>
      <c r="F135" s="67">
        <v>868</v>
      </c>
      <c r="G135" s="67">
        <v>839</v>
      </c>
      <c r="H135" s="67">
        <v>725</v>
      </c>
      <c r="I135" s="67">
        <v>688</v>
      </c>
      <c r="J135" s="67">
        <v>700</v>
      </c>
      <c r="K135" s="67">
        <v>677</v>
      </c>
      <c r="L135" s="67">
        <v>665</v>
      </c>
      <c r="M135" s="67">
        <v>646</v>
      </c>
      <c r="N135" s="67">
        <v>600</v>
      </c>
      <c r="O135" s="67">
        <v>688</v>
      </c>
      <c r="P135" s="67">
        <v>10</v>
      </c>
    </row>
    <row r="136" spans="2:16" ht="15" customHeight="1" x14ac:dyDescent="0.25">
      <c r="B136" s="32" t="s">
        <v>335</v>
      </c>
      <c r="C136" s="46">
        <v>4410</v>
      </c>
      <c r="D136" s="46">
        <v>375</v>
      </c>
      <c r="E136" s="46">
        <v>375</v>
      </c>
      <c r="F136" s="46">
        <v>452</v>
      </c>
      <c r="G136" s="46">
        <v>415</v>
      </c>
      <c r="H136" s="46">
        <v>372</v>
      </c>
      <c r="I136" s="46">
        <v>364</v>
      </c>
      <c r="J136" s="46">
        <v>366</v>
      </c>
      <c r="K136" s="46">
        <v>360</v>
      </c>
      <c r="L136" s="46">
        <v>341</v>
      </c>
      <c r="M136" s="46">
        <v>327</v>
      </c>
      <c r="N136" s="46">
        <v>293</v>
      </c>
      <c r="O136" s="46">
        <v>364</v>
      </c>
      <c r="P136" s="46">
        <v>6</v>
      </c>
    </row>
    <row r="137" spans="2:16" ht="15" customHeight="1" x14ac:dyDescent="0.25">
      <c r="B137" s="32" t="s">
        <v>290</v>
      </c>
      <c r="C137" s="46">
        <v>4169</v>
      </c>
      <c r="D137" s="46">
        <v>363</v>
      </c>
      <c r="E137" s="46">
        <v>360</v>
      </c>
      <c r="F137" s="46">
        <v>416</v>
      </c>
      <c r="G137" s="46">
        <v>424</v>
      </c>
      <c r="H137" s="46">
        <v>353</v>
      </c>
      <c r="I137" s="46">
        <v>324</v>
      </c>
      <c r="J137" s="46">
        <v>334</v>
      </c>
      <c r="K137" s="46">
        <v>317</v>
      </c>
      <c r="L137" s="46">
        <v>324</v>
      </c>
      <c r="M137" s="46">
        <v>319</v>
      </c>
      <c r="N137" s="46">
        <v>307</v>
      </c>
      <c r="O137" s="46">
        <v>324</v>
      </c>
      <c r="P137" s="46">
        <v>4</v>
      </c>
    </row>
    <row r="138" spans="2:16" ht="15" customHeight="1" x14ac:dyDescent="0.25">
      <c r="B138" s="32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</row>
    <row r="139" spans="2:16" ht="15" customHeight="1" x14ac:dyDescent="0.25">
      <c r="B139" s="87" t="s">
        <v>14</v>
      </c>
      <c r="C139" s="67">
        <v>20319</v>
      </c>
      <c r="D139" s="67">
        <v>1583</v>
      </c>
      <c r="E139" s="67">
        <v>1601</v>
      </c>
      <c r="F139" s="67">
        <v>1801</v>
      </c>
      <c r="G139" s="67">
        <v>1791</v>
      </c>
      <c r="H139" s="67">
        <v>1949</v>
      </c>
      <c r="I139" s="67">
        <v>1683</v>
      </c>
      <c r="J139" s="67">
        <v>1771</v>
      </c>
      <c r="K139" s="67">
        <v>1682</v>
      </c>
      <c r="L139" s="67">
        <v>1664</v>
      </c>
      <c r="M139" s="67">
        <v>1672</v>
      </c>
      <c r="N139" s="67">
        <v>1505</v>
      </c>
      <c r="O139" s="67">
        <v>1605</v>
      </c>
      <c r="P139" s="67">
        <v>12</v>
      </c>
    </row>
    <row r="140" spans="2:16" ht="15" customHeight="1" x14ac:dyDescent="0.25">
      <c r="B140" s="32" t="s">
        <v>335</v>
      </c>
      <c r="C140" s="46">
        <v>10536</v>
      </c>
      <c r="D140" s="46">
        <v>795</v>
      </c>
      <c r="E140" s="46">
        <v>799</v>
      </c>
      <c r="F140" s="46">
        <v>959</v>
      </c>
      <c r="G140" s="46">
        <v>943</v>
      </c>
      <c r="H140" s="46">
        <v>1030</v>
      </c>
      <c r="I140" s="46">
        <v>880</v>
      </c>
      <c r="J140" s="46">
        <v>896</v>
      </c>
      <c r="K140" s="46">
        <v>842</v>
      </c>
      <c r="L140" s="46">
        <v>903</v>
      </c>
      <c r="M140" s="46">
        <v>894</v>
      </c>
      <c r="N140" s="46">
        <v>809</v>
      </c>
      <c r="O140" s="46">
        <v>782</v>
      </c>
      <c r="P140" s="46">
        <v>4</v>
      </c>
    </row>
    <row r="141" spans="2:16" ht="15" customHeight="1" x14ac:dyDescent="0.25">
      <c r="B141" s="32" t="s">
        <v>290</v>
      </c>
      <c r="C141" s="46">
        <v>9783</v>
      </c>
      <c r="D141" s="46">
        <v>788</v>
      </c>
      <c r="E141" s="46">
        <v>802</v>
      </c>
      <c r="F141" s="46">
        <v>842</v>
      </c>
      <c r="G141" s="46">
        <v>848</v>
      </c>
      <c r="H141" s="46">
        <v>919</v>
      </c>
      <c r="I141" s="46">
        <v>803</v>
      </c>
      <c r="J141" s="46">
        <v>875</v>
      </c>
      <c r="K141" s="46">
        <v>840</v>
      </c>
      <c r="L141" s="46">
        <v>761</v>
      </c>
      <c r="M141" s="46">
        <v>778</v>
      </c>
      <c r="N141" s="46">
        <v>696</v>
      </c>
      <c r="O141" s="46">
        <v>823</v>
      </c>
      <c r="P141" s="46">
        <v>8</v>
      </c>
    </row>
    <row r="142" spans="2:16" ht="15" customHeight="1" x14ac:dyDescent="0.25">
      <c r="B142" s="32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</row>
    <row r="143" spans="2:16" ht="15" customHeight="1" x14ac:dyDescent="0.25">
      <c r="B143" s="87" t="s">
        <v>15</v>
      </c>
      <c r="C143" s="67">
        <v>709</v>
      </c>
      <c r="D143" s="67">
        <v>59</v>
      </c>
      <c r="E143" s="67">
        <v>52</v>
      </c>
      <c r="F143" s="67">
        <v>59</v>
      </c>
      <c r="G143" s="67">
        <v>64</v>
      </c>
      <c r="H143" s="67">
        <v>74</v>
      </c>
      <c r="I143" s="67">
        <v>70</v>
      </c>
      <c r="J143" s="67">
        <v>55</v>
      </c>
      <c r="K143" s="67">
        <v>59</v>
      </c>
      <c r="L143" s="67">
        <v>57</v>
      </c>
      <c r="M143" s="67">
        <v>52</v>
      </c>
      <c r="N143" s="67">
        <v>51</v>
      </c>
      <c r="O143" s="67">
        <v>54</v>
      </c>
      <c r="P143" s="67">
        <v>3</v>
      </c>
    </row>
    <row r="144" spans="2:16" ht="15" customHeight="1" x14ac:dyDescent="0.25">
      <c r="B144" s="32" t="s">
        <v>335</v>
      </c>
      <c r="C144" s="46">
        <v>353</v>
      </c>
      <c r="D144" s="46">
        <v>30</v>
      </c>
      <c r="E144" s="46">
        <v>26</v>
      </c>
      <c r="F144" s="46">
        <v>25</v>
      </c>
      <c r="G144" s="46">
        <v>35</v>
      </c>
      <c r="H144" s="46">
        <v>29</v>
      </c>
      <c r="I144" s="46">
        <v>32</v>
      </c>
      <c r="J144" s="46">
        <v>25</v>
      </c>
      <c r="K144" s="46">
        <v>34</v>
      </c>
      <c r="L144" s="46">
        <v>28</v>
      </c>
      <c r="M144" s="46">
        <v>29</v>
      </c>
      <c r="N144" s="46">
        <v>24</v>
      </c>
      <c r="O144" s="46">
        <v>33</v>
      </c>
      <c r="P144" s="46">
        <v>3</v>
      </c>
    </row>
    <row r="145" spans="2:16" ht="15" customHeight="1" x14ac:dyDescent="0.25">
      <c r="B145" s="32" t="s">
        <v>290</v>
      </c>
      <c r="C145" s="46">
        <v>356</v>
      </c>
      <c r="D145" s="46">
        <v>29</v>
      </c>
      <c r="E145" s="46">
        <v>26</v>
      </c>
      <c r="F145" s="46">
        <v>34</v>
      </c>
      <c r="G145" s="46">
        <v>29</v>
      </c>
      <c r="H145" s="46">
        <v>45</v>
      </c>
      <c r="I145" s="46">
        <v>38</v>
      </c>
      <c r="J145" s="46">
        <v>30</v>
      </c>
      <c r="K145" s="46">
        <v>25</v>
      </c>
      <c r="L145" s="46">
        <v>29</v>
      </c>
      <c r="M145" s="46">
        <v>23</v>
      </c>
      <c r="N145" s="46">
        <v>27</v>
      </c>
      <c r="O145" s="46">
        <v>21</v>
      </c>
      <c r="P145" s="46">
        <v>0</v>
      </c>
    </row>
    <row r="146" spans="2:16" ht="15" customHeight="1" x14ac:dyDescent="0.25">
      <c r="B146" s="32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</row>
    <row r="147" spans="2:16" ht="15" customHeight="1" x14ac:dyDescent="0.25">
      <c r="B147" s="87" t="s">
        <v>16</v>
      </c>
      <c r="C147" s="67">
        <v>1775</v>
      </c>
      <c r="D147" s="67">
        <v>135</v>
      </c>
      <c r="E147" s="67">
        <v>135</v>
      </c>
      <c r="F147" s="67">
        <v>158</v>
      </c>
      <c r="G147" s="67">
        <v>143</v>
      </c>
      <c r="H147" s="67">
        <v>148</v>
      </c>
      <c r="I147" s="67">
        <v>162</v>
      </c>
      <c r="J147" s="67">
        <v>161</v>
      </c>
      <c r="K147" s="67">
        <v>154</v>
      </c>
      <c r="L147" s="67">
        <v>152</v>
      </c>
      <c r="M147" s="67">
        <v>153</v>
      </c>
      <c r="N147" s="67">
        <v>133</v>
      </c>
      <c r="O147" s="67">
        <v>138</v>
      </c>
      <c r="P147" s="67">
        <v>3</v>
      </c>
    </row>
    <row r="148" spans="2:16" ht="15" customHeight="1" x14ac:dyDescent="0.25">
      <c r="B148" s="32" t="s">
        <v>335</v>
      </c>
      <c r="C148" s="46">
        <v>866</v>
      </c>
      <c r="D148" s="46">
        <v>63</v>
      </c>
      <c r="E148" s="46">
        <v>65</v>
      </c>
      <c r="F148" s="46">
        <v>76</v>
      </c>
      <c r="G148" s="46">
        <v>70</v>
      </c>
      <c r="H148" s="46">
        <v>70</v>
      </c>
      <c r="I148" s="46">
        <v>74</v>
      </c>
      <c r="J148" s="46">
        <v>72</v>
      </c>
      <c r="K148" s="46">
        <v>80</v>
      </c>
      <c r="L148" s="46">
        <v>79</v>
      </c>
      <c r="M148" s="46">
        <v>72</v>
      </c>
      <c r="N148" s="46">
        <v>64</v>
      </c>
      <c r="O148" s="46">
        <v>79</v>
      </c>
      <c r="P148" s="46">
        <v>2</v>
      </c>
    </row>
    <row r="149" spans="2:16" ht="15" customHeight="1" x14ac:dyDescent="0.25">
      <c r="B149" s="32" t="s">
        <v>290</v>
      </c>
      <c r="C149" s="46">
        <v>909</v>
      </c>
      <c r="D149" s="46">
        <v>72</v>
      </c>
      <c r="E149" s="46">
        <v>70</v>
      </c>
      <c r="F149" s="46">
        <v>82</v>
      </c>
      <c r="G149" s="46">
        <v>73</v>
      </c>
      <c r="H149" s="46">
        <v>78</v>
      </c>
      <c r="I149" s="46">
        <v>88</v>
      </c>
      <c r="J149" s="46">
        <v>89</v>
      </c>
      <c r="K149" s="46">
        <v>74</v>
      </c>
      <c r="L149" s="46">
        <v>73</v>
      </c>
      <c r="M149" s="46">
        <v>81</v>
      </c>
      <c r="N149" s="46">
        <v>69</v>
      </c>
      <c r="O149" s="46">
        <v>59</v>
      </c>
      <c r="P149" s="46">
        <v>1</v>
      </c>
    </row>
    <row r="150" spans="2:16" ht="15" customHeight="1" x14ac:dyDescent="0.25">
      <c r="B150" s="32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</row>
    <row r="151" spans="2:16" ht="15" customHeight="1" x14ac:dyDescent="0.25">
      <c r="B151" s="87" t="s">
        <v>17</v>
      </c>
      <c r="C151" s="67">
        <v>1295</v>
      </c>
      <c r="D151" s="67">
        <v>116</v>
      </c>
      <c r="E151" s="67">
        <v>95</v>
      </c>
      <c r="F151" s="67">
        <v>135</v>
      </c>
      <c r="G151" s="67">
        <v>137</v>
      </c>
      <c r="H151" s="67">
        <v>112</v>
      </c>
      <c r="I151" s="67">
        <v>104</v>
      </c>
      <c r="J151" s="67">
        <v>104</v>
      </c>
      <c r="K151" s="67">
        <v>99</v>
      </c>
      <c r="L151" s="67">
        <v>112</v>
      </c>
      <c r="M151" s="67">
        <v>105</v>
      </c>
      <c r="N151" s="67">
        <v>77</v>
      </c>
      <c r="O151" s="67">
        <v>99</v>
      </c>
      <c r="P151" s="67">
        <v>0</v>
      </c>
    </row>
    <row r="152" spans="2:16" ht="15" customHeight="1" x14ac:dyDescent="0.25">
      <c r="B152" s="32" t="s">
        <v>335</v>
      </c>
      <c r="C152" s="46">
        <v>656</v>
      </c>
      <c r="D152" s="46">
        <v>62</v>
      </c>
      <c r="E152" s="46">
        <v>47</v>
      </c>
      <c r="F152" s="46">
        <v>57</v>
      </c>
      <c r="G152" s="46">
        <v>65</v>
      </c>
      <c r="H152" s="46">
        <v>65</v>
      </c>
      <c r="I152" s="46">
        <v>53</v>
      </c>
      <c r="J152" s="46">
        <v>55</v>
      </c>
      <c r="K152" s="46">
        <v>55</v>
      </c>
      <c r="L152" s="46">
        <v>65</v>
      </c>
      <c r="M152" s="46">
        <v>49</v>
      </c>
      <c r="N152" s="46">
        <v>32</v>
      </c>
      <c r="O152" s="46">
        <v>51</v>
      </c>
      <c r="P152" s="46">
        <v>0</v>
      </c>
    </row>
    <row r="153" spans="2:16" ht="15" customHeight="1" x14ac:dyDescent="0.25">
      <c r="B153" s="32" t="s">
        <v>290</v>
      </c>
      <c r="C153" s="46">
        <v>639</v>
      </c>
      <c r="D153" s="46">
        <v>54</v>
      </c>
      <c r="E153" s="46">
        <v>48</v>
      </c>
      <c r="F153" s="46">
        <v>78</v>
      </c>
      <c r="G153" s="46">
        <v>72</v>
      </c>
      <c r="H153" s="46">
        <v>47</v>
      </c>
      <c r="I153" s="46">
        <v>51</v>
      </c>
      <c r="J153" s="46">
        <v>49</v>
      </c>
      <c r="K153" s="46">
        <v>44</v>
      </c>
      <c r="L153" s="46">
        <v>47</v>
      </c>
      <c r="M153" s="46">
        <v>56</v>
      </c>
      <c r="N153" s="46">
        <v>45</v>
      </c>
      <c r="O153" s="46">
        <v>48</v>
      </c>
      <c r="P153" s="46">
        <v>0</v>
      </c>
    </row>
    <row r="154" spans="2:16" ht="15" customHeight="1" x14ac:dyDescent="0.25">
      <c r="B154" s="32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</row>
    <row r="155" spans="2:16" ht="15" customHeight="1" x14ac:dyDescent="0.25">
      <c r="B155" s="87" t="s">
        <v>18</v>
      </c>
      <c r="C155" s="67">
        <v>766</v>
      </c>
      <c r="D155" s="67">
        <v>81</v>
      </c>
      <c r="E155" s="67">
        <v>52</v>
      </c>
      <c r="F155" s="67">
        <v>70</v>
      </c>
      <c r="G155" s="67">
        <v>77</v>
      </c>
      <c r="H155" s="67">
        <v>75</v>
      </c>
      <c r="I155" s="67">
        <v>74</v>
      </c>
      <c r="J155" s="67">
        <v>69</v>
      </c>
      <c r="K155" s="67">
        <v>49</v>
      </c>
      <c r="L155" s="67">
        <v>72</v>
      </c>
      <c r="M155" s="67">
        <v>49</v>
      </c>
      <c r="N155" s="67">
        <v>48</v>
      </c>
      <c r="O155" s="67">
        <v>50</v>
      </c>
      <c r="P155" s="67">
        <v>0</v>
      </c>
    </row>
    <row r="156" spans="2:16" ht="15" customHeight="1" x14ac:dyDescent="0.25">
      <c r="B156" s="32" t="s">
        <v>335</v>
      </c>
      <c r="C156" s="46">
        <v>401</v>
      </c>
      <c r="D156" s="46">
        <v>37</v>
      </c>
      <c r="E156" s="46">
        <v>26</v>
      </c>
      <c r="F156" s="46">
        <v>43</v>
      </c>
      <c r="G156" s="46">
        <v>45</v>
      </c>
      <c r="H156" s="46">
        <v>38</v>
      </c>
      <c r="I156" s="46">
        <v>35</v>
      </c>
      <c r="J156" s="46">
        <v>38</v>
      </c>
      <c r="K156" s="46">
        <v>24</v>
      </c>
      <c r="L156" s="46">
        <v>36</v>
      </c>
      <c r="M156" s="46">
        <v>30</v>
      </c>
      <c r="N156" s="46">
        <v>24</v>
      </c>
      <c r="O156" s="46">
        <v>25</v>
      </c>
      <c r="P156" s="46">
        <v>0</v>
      </c>
    </row>
    <row r="157" spans="2:16" ht="15" customHeight="1" x14ac:dyDescent="0.25">
      <c r="B157" s="32" t="s">
        <v>290</v>
      </c>
      <c r="C157" s="46">
        <v>365</v>
      </c>
      <c r="D157" s="46">
        <v>44</v>
      </c>
      <c r="E157" s="46">
        <v>26</v>
      </c>
      <c r="F157" s="46">
        <v>27</v>
      </c>
      <c r="G157" s="46">
        <v>32</v>
      </c>
      <c r="H157" s="46">
        <v>37</v>
      </c>
      <c r="I157" s="46">
        <v>39</v>
      </c>
      <c r="J157" s="46">
        <v>31</v>
      </c>
      <c r="K157" s="46">
        <v>25</v>
      </c>
      <c r="L157" s="46">
        <v>36</v>
      </c>
      <c r="M157" s="46">
        <v>19</v>
      </c>
      <c r="N157" s="46">
        <v>24</v>
      </c>
      <c r="O157" s="46">
        <v>25</v>
      </c>
      <c r="P157" s="46">
        <v>0</v>
      </c>
    </row>
    <row r="158" spans="2:16" ht="15" customHeight="1" x14ac:dyDescent="0.25">
      <c r="B158" s="32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2:16" ht="15" customHeight="1" x14ac:dyDescent="0.25">
      <c r="B159" s="87" t="s">
        <v>19</v>
      </c>
      <c r="C159" s="67">
        <v>461</v>
      </c>
      <c r="D159" s="67">
        <v>42</v>
      </c>
      <c r="E159" s="67">
        <v>28</v>
      </c>
      <c r="F159" s="67">
        <v>54</v>
      </c>
      <c r="G159" s="67">
        <v>38</v>
      </c>
      <c r="H159" s="67">
        <v>41</v>
      </c>
      <c r="I159" s="67">
        <v>41</v>
      </c>
      <c r="J159" s="67">
        <v>48</v>
      </c>
      <c r="K159" s="67">
        <v>40</v>
      </c>
      <c r="L159" s="67">
        <v>26</v>
      </c>
      <c r="M159" s="67">
        <v>36</v>
      </c>
      <c r="N159" s="67">
        <v>35</v>
      </c>
      <c r="O159" s="67">
        <v>32</v>
      </c>
      <c r="P159" s="67">
        <v>0</v>
      </c>
    </row>
    <row r="160" spans="2:16" ht="15" customHeight="1" x14ac:dyDescent="0.25">
      <c r="B160" s="32" t="s">
        <v>335</v>
      </c>
      <c r="C160" s="46">
        <v>243</v>
      </c>
      <c r="D160" s="46">
        <v>26</v>
      </c>
      <c r="E160" s="46">
        <v>15</v>
      </c>
      <c r="F160" s="46">
        <v>26</v>
      </c>
      <c r="G160" s="46">
        <v>17</v>
      </c>
      <c r="H160" s="46">
        <v>17</v>
      </c>
      <c r="I160" s="46">
        <v>17</v>
      </c>
      <c r="J160" s="46">
        <v>28</v>
      </c>
      <c r="K160" s="46">
        <v>24</v>
      </c>
      <c r="L160" s="46">
        <v>12</v>
      </c>
      <c r="M160" s="46">
        <v>22</v>
      </c>
      <c r="N160" s="46">
        <v>14</v>
      </c>
      <c r="O160" s="46">
        <v>25</v>
      </c>
      <c r="P160" s="46">
        <v>0</v>
      </c>
    </row>
    <row r="161" spans="1:16" ht="15" customHeight="1" x14ac:dyDescent="0.25">
      <c r="B161" s="32" t="s">
        <v>290</v>
      </c>
      <c r="C161" s="46">
        <v>218</v>
      </c>
      <c r="D161" s="46">
        <v>16</v>
      </c>
      <c r="E161" s="46">
        <v>13</v>
      </c>
      <c r="F161" s="46">
        <v>28</v>
      </c>
      <c r="G161" s="46">
        <v>21</v>
      </c>
      <c r="H161" s="46">
        <v>24</v>
      </c>
      <c r="I161" s="46">
        <v>24</v>
      </c>
      <c r="J161" s="46">
        <v>20</v>
      </c>
      <c r="K161" s="46">
        <v>16</v>
      </c>
      <c r="L161" s="46">
        <v>14</v>
      </c>
      <c r="M161" s="46">
        <v>14</v>
      </c>
      <c r="N161" s="46">
        <v>21</v>
      </c>
      <c r="O161" s="46">
        <v>7</v>
      </c>
      <c r="P161" s="46">
        <v>0</v>
      </c>
    </row>
    <row r="162" spans="1:16" ht="15" customHeight="1" x14ac:dyDescent="0.25">
      <c r="B162" s="32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ht="15" customHeight="1" x14ac:dyDescent="0.25">
      <c r="B163" s="87" t="s">
        <v>20</v>
      </c>
      <c r="C163" s="67">
        <v>5</v>
      </c>
      <c r="D163" s="67">
        <v>0</v>
      </c>
      <c r="E163" s="67">
        <v>0</v>
      </c>
      <c r="F163" s="67">
        <v>0</v>
      </c>
      <c r="G163" s="67">
        <v>0</v>
      </c>
      <c r="H163" s="67">
        <v>1</v>
      </c>
      <c r="I163" s="67">
        <v>0</v>
      </c>
      <c r="J163" s="67">
        <v>1</v>
      </c>
      <c r="K163" s="67">
        <v>2</v>
      </c>
      <c r="L163" s="67">
        <v>1</v>
      </c>
      <c r="M163" s="67">
        <v>0</v>
      </c>
      <c r="N163" s="67">
        <v>0</v>
      </c>
      <c r="O163" s="67">
        <v>0</v>
      </c>
      <c r="P163" s="67">
        <v>0</v>
      </c>
    </row>
    <row r="164" spans="1:16" ht="15" customHeight="1" x14ac:dyDescent="0.25">
      <c r="B164" s="32" t="s">
        <v>335</v>
      </c>
      <c r="C164" s="46">
        <v>4</v>
      </c>
      <c r="D164" s="46">
        <v>0</v>
      </c>
      <c r="E164" s="46">
        <v>0</v>
      </c>
      <c r="F164" s="46">
        <v>0</v>
      </c>
      <c r="G164" s="46">
        <v>0</v>
      </c>
      <c r="H164" s="46">
        <v>1</v>
      </c>
      <c r="I164" s="46">
        <v>0</v>
      </c>
      <c r="J164" s="46">
        <v>1</v>
      </c>
      <c r="K164" s="46">
        <v>1</v>
      </c>
      <c r="L164" s="46">
        <v>1</v>
      </c>
      <c r="M164" s="46">
        <v>0</v>
      </c>
      <c r="N164" s="46">
        <v>0</v>
      </c>
      <c r="O164" s="46">
        <v>0</v>
      </c>
      <c r="P164" s="46">
        <v>0</v>
      </c>
    </row>
    <row r="165" spans="1:16" ht="15" customHeight="1" x14ac:dyDescent="0.25">
      <c r="B165" s="32" t="s">
        <v>290</v>
      </c>
      <c r="C165" s="46">
        <v>1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1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</row>
    <row r="166" spans="1:16" ht="15" customHeight="1" x14ac:dyDescent="0.25">
      <c r="B166" s="32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</row>
    <row r="167" spans="1:16" ht="15" customHeight="1" x14ac:dyDescent="0.25">
      <c r="B167" s="87" t="s">
        <v>310</v>
      </c>
      <c r="C167" s="67">
        <v>63</v>
      </c>
      <c r="D167" s="67">
        <v>14</v>
      </c>
      <c r="E167" s="67">
        <v>9</v>
      </c>
      <c r="F167" s="67">
        <v>2</v>
      </c>
      <c r="G167" s="67">
        <v>8</v>
      </c>
      <c r="H167" s="67">
        <v>9</v>
      </c>
      <c r="I167" s="67">
        <v>4</v>
      </c>
      <c r="J167" s="67">
        <v>2</v>
      </c>
      <c r="K167" s="67">
        <v>3</v>
      </c>
      <c r="L167" s="67">
        <v>0</v>
      </c>
      <c r="M167" s="67">
        <v>2</v>
      </c>
      <c r="N167" s="67">
        <v>1</v>
      </c>
      <c r="O167" s="67">
        <v>9</v>
      </c>
      <c r="P167" s="67">
        <v>0</v>
      </c>
    </row>
    <row r="168" spans="1:16" ht="15" customHeight="1" x14ac:dyDescent="0.25">
      <c r="B168" s="32" t="s">
        <v>335</v>
      </c>
      <c r="C168" s="46">
        <v>32</v>
      </c>
      <c r="D168" s="46">
        <v>8</v>
      </c>
      <c r="E168" s="46">
        <v>6</v>
      </c>
      <c r="F168" s="46">
        <v>0</v>
      </c>
      <c r="G168" s="46">
        <v>5</v>
      </c>
      <c r="H168" s="46">
        <v>5</v>
      </c>
      <c r="I168" s="46">
        <v>3</v>
      </c>
      <c r="J168" s="46">
        <v>0</v>
      </c>
      <c r="K168" s="46">
        <v>1</v>
      </c>
      <c r="L168" s="46">
        <v>0</v>
      </c>
      <c r="M168" s="46">
        <v>0</v>
      </c>
      <c r="N168" s="46">
        <v>0</v>
      </c>
      <c r="O168" s="46">
        <v>4</v>
      </c>
      <c r="P168" s="46">
        <v>0</v>
      </c>
    </row>
    <row r="169" spans="1:16" ht="15" customHeight="1" x14ac:dyDescent="0.25">
      <c r="B169" s="32" t="s">
        <v>290</v>
      </c>
      <c r="C169" s="46">
        <v>31</v>
      </c>
      <c r="D169" s="46">
        <v>6</v>
      </c>
      <c r="E169" s="46">
        <v>3</v>
      </c>
      <c r="F169" s="46">
        <v>2</v>
      </c>
      <c r="G169" s="46">
        <v>3</v>
      </c>
      <c r="H169" s="46">
        <v>4</v>
      </c>
      <c r="I169" s="46">
        <v>1</v>
      </c>
      <c r="J169" s="46">
        <v>2</v>
      </c>
      <c r="K169" s="46">
        <v>2</v>
      </c>
      <c r="L169" s="46">
        <v>0</v>
      </c>
      <c r="M169" s="46">
        <v>2</v>
      </c>
      <c r="N169" s="46">
        <v>1</v>
      </c>
      <c r="O169" s="46">
        <v>5</v>
      </c>
      <c r="P169" s="46">
        <v>0</v>
      </c>
    </row>
    <row r="170" spans="1:16" s="11" customFormat="1" ht="15" customHeight="1" x14ac:dyDescent="0.25">
      <c r="B170" s="33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</row>
    <row r="171" spans="1:16" ht="15" customHeight="1" x14ac:dyDescent="0.25">
      <c r="B171" s="88" t="s">
        <v>315</v>
      </c>
      <c r="C171" s="67">
        <v>18687</v>
      </c>
      <c r="D171" s="67">
        <v>1551</v>
      </c>
      <c r="E171" s="67">
        <v>1541</v>
      </c>
      <c r="F171" s="67">
        <v>1722</v>
      </c>
      <c r="G171" s="67">
        <v>1696</v>
      </c>
      <c r="H171" s="67">
        <v>1703</v>
      </c>
      <c r="I171" s="67">
        <v>1643</v>
      </c>
      <c r="J171" s="67">
        <v>1634</v>
      </c>
      <c r="K171" s="67">
        <v>1568</v>
      </c>
      <c r="L171" s="67">
        <v>1392</v>
      </c>
      <c r="M171" s="67">
        <v>1381</v>
      </c>
      <c r="N171" s="67">
        <v>1363</v>
      </c>
      <c r="O171" s="67">
        <v>1459</v>
      </c>
      <c r="P171" s="67">
        <v>34</v>
      </c>
    </row>
    <row r="172" spans="1:16" ht="15" customHeight="1" x14ac:dyDescent="0.25">
      <c r="B172" s="32" t="s">
        <v>335</v>
      </c>
      <c r="C172" s="46">
        <v>9461</v>
      </c>
      <c r="D172" s="46">
        <v>776</v>
      </c>
      <c r="E172" s="46">
        <v>767</v>
      </c>
      <c r="F172" s="46">
        <v>872</v>
      </c>
      <c r="G172" s="46">
        <v>847</v>
      </c>
      <c r="H172" s="46">
        <v>832</v>
      </c>
      <c r="I172" s="46">
        <v>834</v>
      </c>
      <c r="J172" s="46">
        <v>835</v>
      </c>
      <c r="K172" s="46">
        <v>805</v>
      </c>
      <c r="L172" s="46">
        <v>721</v>
      </c>
      <c r="M172" s="46">
        <v>697</v>
      </c>
      <c r="N172" s="46">
        <v>688</v>
      </c>
      <c r="O172" s="46">
        <v>770</v>
      </c>
      <c r="P172" s="46">
        <v>17</v>
      </c>
    </row>
    <row r="173" spans="1:16" ht="15" customHeight="1" x14ac:dyDescent="0.25">
      <c r="B173" s="32" t="s">
        <v>290</v>
      </c>
      <c r="C173" s="46">
        <v>9226</v>
      </c>
      <c r="D173" s="46">
        <v>775</v>
      </c>
      <c r="E173" s="46">
        <v>774</v>
      </c>
      <c r="F173" s="46">
        <v>850</v>
      </c>
      <c r="G173" s="46">
        <v>849</v>
      </c>
      <c r="H173" s="46">
        <v>871</v>
      </c>
      <c r="I173" s="46">
        <v>809</v>
      </c>
      <c r="J173" s="46">
        <v>799</v>
      </c>
      <c r="K173" s="46">
        <v>763</v>
      </c>
      <c r="L173" s="46">
        <v>671</v>
      </c>
      <c r="M173" s="46">
        <v>684</v>
      </c>
      <c r="N173" s="46">
        <v>675</v>
      </c>
      <c r="O173" s="46">
        <v>689</v>
      </c>
      <c r="P173" s="46">
        <v>17</v>
      </c>
    </row>
    <row r="174" spans="1:16" s="10" customFormat="1" ht="15" customHeight="1" x14ac:dyDescent="0.25">
      <c r="A174" s="11"/>
      <c r="B174" s="32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1:16" s="10" customFormat="1" ht="15" customHeight="1" x14ac:dyDescent="0.25">
      <c r="A175" s="11"/>
      <c r="B175" s="87" t="s">
        <v>3</v>
      </c>
      <c r="C175" s="67">
        <v>0</v>
      </c>
      <c r="D175" s="67">
        <v>0</v>
      </c>
      <c r="E175" s="67">
        <v>0</v>
      </c>
      <c r="F175" s="67">
        <v>0</v>
      </c>
      <c r="G175" s="67">
        <v>0</v>
      </c>
      <c r="H175" s="67">
        <v>0</v>
      </c>
      <c r="I175" s="67">
        <v>0</v>
      </c>
      <c r="J175" s="67">
        <v>0</v>
      </c>
      <c r="K175" s="67">
        <v>0</v>
      </c>
      <c r="L175" s="67">
        <v>0</v>
      </c>
      <c r="M175" s="67">
        <v>0</v>
      </c>
      <c r="N175" s="67">
        <v>0</v>
      </c>
      <c r="O175" s="67">
        <v>0</v>
      </c>
      <c r="P175" s="67">
        <v>0</v>
      </c>
    </row>
    <row r="176" spans="1:16" s="10" customFormat="1" ht="15" customHeight="1" x14ac:dyDescent="0.25">
      <c r="A176" s="11"/>
      <c r="B176" s="32" t="s">
        <v>335</v>
      </c>
      <c r="C176" s="46">
        <v>0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</row>
    <row r="177" spans="1:16" s="10" customFormat="1" ht="15" customHeight="1" x14ac:dyDescent="0.25">
      <c r="A177" s="11"/>
      <c r="B177" s="32" t="s">
        <v>290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customHeight="1" x14ac:dyDescent="0.25">
      <c r="B178" s="32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 ht="15" customHeight="1" x14ac:dyDescent="0.25">
      <c r="B179" s="87" t="s">
        <v>4</v>
      </c>
      <c r="C179" s="67">
        <v>597</v>
      </c>
      <c r="D179" s="67">
        <v>46</v>
      </c>
      <c r="E179" s="67">
        <v>49</v>
      </c>
      <c r="F179" s="67">
        <v>50</v>
      </c>
      <c r="G179" s="67">
        <v>71</v>
      </c>
      <c r="H179" s="67">
        <v>47</v>
      </c>
      <c r="I179" s="67">
        <v>65</v>
      </c>
      <c r="J179" s="67">
        <v>43</v>
      </c>
      <c r="K179" s="67">
        <v>51</v>
      </c>
      <c r="L179" s="67">
        <v>42</v>
      </c>
      <c r="M179" s="67">
        <v>45</v>
      </c>
      <c r="N179" s="67">
        <v>36</v>
      </c>
      <c r="O179" s="67">
        <v>51</v>
      </c>
      <c r="P179" s="67">
        <v>1</v>
      </c>
    </row>
    <row r="180" spans="1:16" ht="15" customHeight="1" x14ac:dyDescent="0.25">
      <c r="B180" s="32" t="s">
        <v>335</v>
      </c>
      <c r="C180" s="46">
        <v>299</v>
      </c>
      <c r="D180" s="46">
        <v>21</v>
      </c>
      <c r="E180" s="46">
        <v>25</v>
      </c>
      <c r="F180" s="46">
        <v>26</v>
      </c>
      <c r="G180" s="46">
        <v>32</v>
      </c>
      <c r="H180" s="46">
        <v>25</v>
      </c>
      <c r="I180" s="46">
        <v>34</v>
      </c>
      <c r="J180" s="46">
        <v>22</v>
      </c>
      <c r="K180" s="46">
        <v>23</v>
      </c>
      <c r="L180" s="46">
        <v>22</v>
      </c>
      <c r="M180" s="46">
        <v>23</v>
      </c>
      <c r="N180" s="46">
        <v>21</v>
      </c>
      <c r="O180" s="46">
        <v>24</v>
      </c>
      <c r="P180" s="46">
        <v>1</v>
      </c>
    </row>
    <row r="181" spans="1:16" ht="15" customHeight="1" x14ac:dyDescent="0.25">
      <c r="B181" s="32" t="s">
        <v>290</v>
      </c>
      <c r="C181" s="46">
        <v>298</v>
      </c>
      <c r="D181" s="46">
        <v>25</v>
      </c>
      <c r="E181" s="46">
        <v>24</v>
      </c>
      <c r="F181" s="46">
        <v>24</v>
      </c>
      <c r="G181" s="46">
        <v>39</v>
      </c>
      <c r="H181" s="46">
        <v>22</v>
      </c>
      <c r="I181" s="46">
        <v>31</v>
      </c>
      <c r="J181" s="46">
        <v>21</v>
      </c>
      <c r="K181" s="46">
        <v>28</v>
      </c>
      <c r="L181" s="46">
        <v>20</v>
      </c>
      <c r="M181" s="46">
        <v>22</v>
      </c>
      <c r="N181" s="46">
        <v>15</v>
      </c>
      <c r="O181" s="46">
        <v>27</v>
      </c>
      <c r="P181" s="46">
        <v>0</v>
      </c>
    </row>
    <row r="182" spans="1:16" ht="15" customHeight="1" x14ac:dyDescent="0.25">
      <c r="B182" s="32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 ht="15" customHeight="1" x14ac:dyDescent="0.25">
      <c r="B183" s="87" t="s">
        <v>5</v>
      </c>
      <c r="C183" s="67">
        <v>2243</v>
      </c>
      <c r="D183" s="67">
        <v>160</v>
      </c>
      <c r="E183" s="67">
        <v>172</v>
      </c>
      <c r="F183" s="67">
        <v>226</v>
      </c>
      <c r="G183" s="67">
        <v>213</v>
      </c>
      <c r="H183" s="67">
        <v>210</v>
      </c>
      <c r="I183" s="67">
        <v>205</v>
      </c>
      <c r="J183" s="67">
        <v>207</v>
      </c>
      <c r="K183" s="67">
        <v>182</v>
      </c>
      <c r="L183" s="67">
        <v>151</v>
      </c>
      <c r="M183" s="67">
        <v>184</v>
      </c>
      <c r="N183" s="67">
        <v>150</v>
      </c>
      <c r="O183" s="67">
        <v>175</v>
      </c>
      <c r="P183" s="67">
        <v>8</v>
      </c>
    </row>
    <row r="184" spans="1:16" ht="15" customHeight="1" x14ac:dyDescent="0.25">
      <c r="B184" s="32" t="s">
        <v>335</v>
      </c>
      <c r="C184" s="46">
        <v>1134</v>
      </c>
      <c r="D184" s="46">
        <v>80</v>
      </c>
      <c r="E184" s="46">
        <v>84</v>
      </c>
      <c r="F184" s="46">
        <v>105</v>
      </c>
      <c r="G184" s="46">
        <v>104</v>
      </c>
      <c r="H184" s="46">
        <v>105</v>
      </c>
      <c r="I184" s="46">
        <v>110</v>
      </c>
      <c r="J184" s="46">
        <v>103</v>
      </c>
      <c r="K184" s="46">
        <v>85</v>
      </c>
      <c r="L184" s="46">
        <v>78</v>
      </c>
      <c r="M184" s="46">
        <v>104</v>
      </c>
      <c r="N184" s="46">
        <v>77</v>
      </c>
      <c r="O184" s="46">
        <v>98</v>
      </c>
      <c r="P184" s="46">
        <v>1</v>
      </c>
    </row>
    <row r="185" spans="1:16" ht="15" customHeight="1" x14ac:dyDescent="0.25">
      <c r="B185" s="32" t="s">
        <v>290</v>
      </c>
      <c r="C185" s="46">
        <v>1109</v>
      </c>
      <c r="D185" s="46">
        <v>80</v>
      </c>
      <c r="E185" s="46">
        <v>88</v>
      </c>
      <c r="F185" s="46">
        <v>121</v>
      </c>
      <c r="G185" s="46">
        <v>109</v>
      </c>
      <c r="H185" s="46">
        <v>105</v>
      </c>
      <c r="I185" s="46">
        <v>95</v>
      </c>
      <c r="J185" s="46">
        <v>104</v>
      </c>
      <c r="K185" s="46">
        <v>97</v>
      </c>
      <c r="L185" s="46">
        <v>73</v>
      </c>
      <c r="M185" s="46">
        <v>80</v>
      </c>
      <c r="N185" s="46">
        <v>73</v>
      </c>
      <c r="O185" s="46">
        <v>77</v>
      </c>
      <c r="P185" s="46">
        <v>7</v>
      </c>
    </row>
    <row r="186" spans="1:16" ht="15" customHeight="1" x14ac:dyDescent="0.25">
      <c r="B186" s="32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1:16" ht="15" customHeight="1" x14ac:dyDescent="0.25">
      <c r="B187" s="87" t="s">
        <v>6</v>
      </c>
      <c r="C187" s="67">
        <v>1476</v>
      </c>
      <c r="D187" s="67">
        <v>140</v>
      </c>
      <c r="E187" s="67">
        <v>120</v>
      </c>
      <c r="F187" s="67">
        <v>150</v>
      </c>
      <c r="G187" s="67">
        <v>131</v>
      </c>
      <c r="H187" s="67">
        <v>122</v>
      </c>
      <c r="I187" s="67">
        <v>114</v>
      </c>
      <c r="J187" s="67">
        <v>132</v>
      </c>
      <c r="K187" s="67">
        <v>129</v>
      </c>
      <c r="L187" s="67">
        <v>104</v>
      </c>
      <c r="M187" s="67">
        <v>114</v>
      </c>
      <c r="N187" s="67">
        <v>105</v>
      </c>
      <c r="O187" s="67">
        <v>111</v>
      </c>
      <c r="P187" s="67">
        <v>4</v>
      </c>
    </row>
    <row r="188" spans="1:16" ht="15" customHeight="1" x14ac:dyDescent="0.25">
      <c r="B188" s="32" t="s">
        <v>335</v>
      </c>
      <c r="C188" s="46">
        <v>752</v>
      </c>
      <c r="D188" s="46">
        <v>81</v>
      </c>
      <c r="E188" s="46">
        <v>56</v>
      </c>
      <c r="F188" s="46">
        <v>77</v>
      </c>
      <c r="G188" s="46">
        <v>71</v>
      </c>
      <c r="H188" s="46">
        <v>55</v>
      </c>
      <c r="I188" s="46">
        <v>57</v>
      </c>
      <c r="J188" s="46">
        <v>70</v>
      </c>
      <c r="K188" s="46">
        <v>68</v>
      </c>
      <c r="L188" s="46">
        <v>55</v>
      </c>
      <c r="M188" s="46">
        <v>55</v>
      </c>
      <c r="N188" s="46">
        <v>44</v>
      </c>
      <c r="O188" s="46">
        <v>60</v>
      </c>
      <c r="P188" s="46">
        <v>3</v>
      </c>
    </row>
    <row r="189" spans="1:16" ht="15" customHeight="1" x14ac:dyDescent="0.25">
      <c r="B189" s="32" t="s">
        <v>290</v>
      </c>
      <c r="C189" s="46">
        <v>724</v>
      </c>
      <c r="D189" s="46">
        <v>59</v>
      </c>
      <c r="E189" s="46">
        <v>64</v>
      </c>
      <c r="F189" s="46">
        <v>73</v>
      </c>
      <c r="G189" s="46">
        <v>60</v>
      </c>
      <c r="H189" s="46">
        <v>67</v>
      </c>
      <c r="I189" s="46">
        <v>57</v>
      </c>
      <c r="J189" s="46">
        <v>62</v>
      </c>
      <c r="K189" s="46">
        <v>61</v>
      </c>
      <c r="L189" s="46">
        <v>49</v>
      </c>
      <c r="M189" s="46">
        <v>59</v>
      </c>
      <c r="N189" s="46">
        <v>61</v>
      </c>
      <c r="O189" s="46">
        <v>51</v>
      </c>
      <c r="P189" s="46">
        <v>1</v>
      </c>
    </row>
    <row r="190" spans="1:16" ht="15" customHeight="1" x14ac:dyDescent="0.25">
      <c r="B190" s="32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ht="15" customHeight="1" x14ac:dyDescent="0.25">
      <c r="B191" s="87" t="s">
        <v>7</v>
      </c>
      <c r="C191" s="67">
        <v>1117</v>
      </c>
      <c r="D191" s="67">
        <v>89</v>
      </c>
      <c r="E191" s="67">
        <v>108</v>
      </c>
      <c r="F191" s="67">
        <v>87</v>
      </c>
      <c r="G191" s="67">
        <v>123</v>
      </c>
      <c r="H191" s="67">
        <v>94</v>
      </c>
      <c r="I191" s="67">
        <v>81</v>
      </c>
      <c r="J191" s="67">
        <v>102</v>
      </c>
      <c r="K191" s="67">
        <v>90</v>
      </c>
      <c r="L191" s="67">
        <v>90</v>
      </c>
      <c r="M191" s="67">
        <v>84</v>
      </c>
      <c r="N191" s="67">
        <v>81</v>
      </c>
      <c r="O191" s="67">
        <v>87</v>
      </c>
      <c r="P191" s="67">
        <v>1</v>
      </c>
    </row>
    <row r="192" spans="1:16" ht="15" customHeight="1" x14ac:dyDescent="0.25">
      <c r="B192" s="32" t="s">
        <v>335</v>
      </c>
      <c r="C192" s="46">
        <v>554</v>
      </c>
      <c r="D192" s="46">
        <v>53</v>
      </c>
      <c r="E192" s="46">
        <v>59</v>
      </c>
      <c r="F192" s="46">
        <v>40</v>
      </c>
      <c r="G192" s="46">
        <v>61</v>
      </c>
      <c r="H192" s="46">
        <v>41</v>
      </c>
      <c r="I192" s="46">
        <v>45</v>
      </c>
      <c r="J192" s="46">
        <v>45</v>
      </c>
      <c r="K192" s="46">
        <v>39</v>
      </c>
      <c r="L192" s="46">
        <v>45</v>
      </c>
      <c r="M192" s="46">
        <v>45</v>
      </c>
      <c r="N192" s="46">
        <v>42</v>
      </c>
      <c r="O192" s="46">
        <v>39</v>
      </c>
      <c r="P192" s="46">
        <v>0</v>
      </c>
    </row>
    <row r="193" spans="2:16" ht="15" customHeight="1" x14ac:dyDescent="0.25">
      <c r="B193" s="32" t="s">
        <v>290</v>
      </c>
      <c r="C193" s="46">
        <v>563</v>
      </c>
      <c r="D193" s="46">
        <v>36</v>
      </c>
      <c r="E193" s="46">
        <v>49</v>
      </c>
      <c r="F193" s="46">
        <v>47</v>
      </c>
      <c r="G193" s="46">
        <v>62</v>
      </c>
      <c r="H193" s="46">
        <v>53</v>
      </c>
      <c r="I193" s="46">
        <v>36</v>
      </c>
      <c r="J193" s="46">
        <v>57</v>
      </c>
      <c r="K193" s="46">
        <v>51</v>
      </c>
      <c r="L193" s="46">
        <v>45</v>
      </c>
      <c r="M193" s="46">
        <v>39</v>
      </c>
      <c r="N193" s="46">
        <v>39</v>
      </c>
      <c r="O193" s="46">
        <v>48</v>
      </c>
      <c r="P193" s="46">
        <v>1</v>
      </c>
    </row>
    <row r="194" spans="2:16" ht="15" customHeight="1" x14ac:dyDescent="0.25">
      <c r="B194" s="32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</row>
    <row r="195" spans="2:16" ht="15" customHeight="1" x14ac:dyDescent="0.25">
      <c r="B195" s="87" t="s">
        <v>8</v>
      </c>
      <c r="C195" s="67">
        <v>2351</v>
      </c>
      <c r="D195" s="67">
        <v>205</v>
      </c>
      <c r="E195" s="67">
        <v>212</v>
      </c>
      <c r="F195" s="67">
        <v>213</v>
      </c>
      <c r="G195" s="67">
        <v>189</v>
      </c>
      <c r="H195" s="67">
        <v>216</v>
      </c>
      <c r="I195" s="67">
        <v>227</v>
      </c>
      <c r="J195" s="67">
        <v>192</v>
      </c>
      <c r="K195" s="67">
        <v>201</v>
      </c>
      <c r="L195" s="67">
        <v>185</v>
      </c>
      <c r="M195" s="67">
        <v>138</v>
      </c>
      <c r="N195" s="67">
        <v>192</v>
      </c>
      <c r="O195" s="67">
        <v>177</v>
      </c>
      <c r="P195" s="67">
        <v>4</v>
      </c>
    </row>
    <row r="196" spans="2:16" ht="15" customHeight="1" x14ac:dyDescent="0.25">
      <c r="B196" s="32" t="s">
        <v>335</v>
      </c>
      <c r="C196" s="46">
        <v>1158</v>
      </c>
      <c r="D196" s="46">
        <v>96</v>
      </c>
      <c r="E196" s="46">
        <v>91</v>
      </c>
      <c r="F196" s="46">
        <v>104</v>
      </c>
      <c r="G196" s="46">
        <v>96</v>
      </c>
      <c r="H196" s="46">
        <v>108</v>
      </c>
      <c r="I196" s="46">
        <v>101</v>
      </c>
      <c r="J196" s="46">
        <v>97</v>
      </c>
      <c r="K196" s="46">
        <v>102</v>
      </c>
      <c r="L196" s="46">
        <v>98</v>
      </c>
      <c r="M196" s="46">
        <v>77</v>
      </c>
      <c r="N196" s="46">
        <v>93</v>
      </c>
      <c r="O196" s="46">
        <v>92</v>
      </c>
      <c r="P196" s="46">
        <v>3</v>
      </c>
    </row>
    <row r="197" spans="2:16" ht="15" customHeight="1" x14ac:dyDescent="0.25">
      <c r="B197" s="32" t="s">
        <v>290</v>
      </c>
      <c r="C197" s="46">
        <v>1193</v>
      </c>
      <c r="D197" s="46">
        <v>109</v>
      </c>
      <c r="E197" s="46">
        <v>121</v>
      </c>
      <c r="F197" s="46">
        <v>109</v>
      </c>
      <c r="G197" s="46">
        <v>93</v>
      </c>
      <c r="H197" s="46">
        <v>108</v>
      </c>
      <c r="I197" s="46">
        <v>126</v>
      </c>
      <c r="J197" s="46">
        <v>95</v>
      </c>
      <c r="K197" s="46">
        <v>99</v>
      </c>
      <c r="L197" s="46">
        <v>87</v>
      </c>
      <c r="M197" s="46">
        <v>61</v>
      </c>
      <c r="N197" s="46">
        <v>99</v>
      </c>
      <c r="O197" s="46">
        <v>85</v>
      </c>
      <c r="P197" s="46">
        <v>1</v>
      </c>
    </row>
    <row r="198" spans="2:16" ht="15" customHeight="1" x14ac:dyDescent="0.25">
      <c r="B198" s="32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  <row r="199" spans="2:16" ht="15" customHeight="1" x14ac:dyDescent="0.25">
      <c r="B199" s="87" t="s">
        <v>9</v>
      </c>
      <c r="C199" s="67">
        <v>558</v>
      </c>
      <c r="D199" s="67">
        <v>51</v>
      </c>
      <c r="E199" s="67">
        <v>35</v>
      </c>
      <c r="F199" s="67">
        <v>59</v>
      </c>
      <c r="G199" s="67">
        <v>55</v>
      </c>
      <c r="H199" s="67">
        <v>44</v>
      </c>
      <c r="I199" s="67">
        <v>45</v>
      </c>
      <c r="J199" s="67">
        <v>60</v>
      </c>
      <c r="K199" s="67">
        <v>48</v>
      </c>
      <c r="L199" s="67">
        <v>35</v>
      </c>
      <c r="M199" s="67">
        <v>42</v>
      </c>
      <c r="N199" s="67">
        <v>37</v>
      </c>
      <c r="O199" s="67">
        <v>47</v>
      </c>
      <c r="P199" s="67">
        <v>0</v>
      </c>
    </row>
    <row r="200" spans="2:16" ht="15" customHeight="1" x14ac:dyDescent="0.25">
      <c r="B200" s="32" t="s">
        <v>335</v>
      </c>
      <c r="C200" s="46">
        <v>287</v>
      </c>
      <c r="D200" s="46">
        <v>27</v>
      </c>
      <c r="E200" s="46">
        <v>24</v>
      </c>
      <c r="F200" s="46">
        <v>32</v>
      </c>
      <c r="G200" s="46">
        <v>32</v>
      </c>
      <c r="H200" s="46">
        <v>17</v>
      </c>
      <c r="I200" s="46">
        <v>24</v>
      </c>
      <c r="J200" s="46">
        <v>29</v>
      </c>
      <c r="K200" s="46">
        <v>22</v>
      </c>
      <c r="L200" s="46">
        <v>17</v>
      </c>
      <c r="M200" s="46">
        <v>19</v>
      </c>
      <c r="N200" s="46">
        <v>18</v>
      </c>
      <c r="O200" s="46">
        <v>26</v>
      </c>
      <c r="P200" s="46">
        <v>0</v>
      </c>
    </row>
    <row r="201" spans="2:16" ht="15" customHeight="1" x14ac:dyDescent="0.25">
      <c r="B201" s="32" t="s">
        <v>290</v>
      </c>
      <c r="C201" s="46">
        <v>271</v>
      </c>
      <c r="D201" s="46">
        <v>24</v>
      </c>
      <c r="E201" s="46">
        <v>11</v>
      </c>
      <c r="F201" s="46">
        <v>27</v>
      </c>
      <c r="G201" s="46">
        <v>23</v>
      </c>
      <c r="H201" s="46">
        <v>27</v>
      </c>
      <c r="I201" s="46">
        <v>21</v>
      </c>
      <c r="J201" s="46">
        <v>31</v>
      </c>
      <c r="K201" s="46">
        <v>26</v>
      </c>
      <c r="L201" s="46">
        <v>18</v>
      </c>
      <c r="M201" s="46">
        <v>23</v>
      </c>
      <c r="N201" s="46">
        <v>19</v>
      </c>
      <c r="O201" s="46">
        <v>21</v>
      </c>
      <c r="P201" s="46">
        <v>0</v>
      </c>
    </row>
    <row r="202" spans="2:16" ht="15" customHeight="1" x14ac:dyDescent="0.25">
      <c r="B202" s="32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</row>
    <row r="203" spans="2:16" ht="15" customHeight="1" x14ac:dyDescent="0.25">
      <c r="B203" s="87" t="s">
        <v>10</v>
      </c>
      <c r="C203" s="67">
        <v>1719</v>
      </c>
      <c r="D203" s="67">
        <v>151</v>
      </c>
      <c r="E203" s="67">
        <v>144</v>
      </c>
      <c r="F203" s="67">
        <v>173</v>
      </c>
      <c r="G203" s="67">
        <v>148</v>
      </c>
      <c r="H203" s="67">
        <v>159</v>
      </c>
      <c r="I203" s="67">
        <v>144</v>
      </c>
      <c r="J203" s="67">
        <v>123</v>
      </c>
      <c r="K203" s="67">
        <v>135</v>
      </c>
      <c r="L203" s="67">
        <v>132</v>
      </c>
      <c r="M203" s="67">
        <v>151</v>
      </c>
      <c r="N203" s="67">
        <v>115</v>
      </c>
      <c r="O203" s="67">
        <v>140</v>
      </c>
      <c r="P203" s="67">
        <v>4</v>
      </c>
    </row>
    <row r="204" spans="2:16" ht="15" customHeight="1" x14ac:dyDescent="0.25">
      <c r="B204" s="32" t="s">
        <v>335</v>
      </c>
      <c r="C204" s="46">
        <v>842</v>
      </c>
      <c r="D204" s="46">
        <v>70</v>
      </c>
      <c r="E204" s="46">
        <v>76</v>
      </c>
      <c r="F204" s="46">
        <v>88</v>
      </c>
      <c r="G204" s="46">
        <v>63</v>
      </c>
      <c r="H204" s="46">
        <v>71</v>
      </c>
      <c r="I204" s="46">
        <v>69</v>
      </c>
      <c r="J204" s="46">
        <v>61</v>
      </c>
      <c r="K204" s="46">
        <v>79</v>
      </c>
      <c r="L204" s="46">
        <v>71</v>
      </c>
      <c r="M204" s="46">
        <v>61</v>
      </c>
      <c r="N204" s="46">
        <v>64</v>
      </c>
      <c r="O204" s="46">
        <v>66</v>
      </c>
      <c r="P204" s="46">
        <v>3</v>
      </c>
    </row>
    <row r="205" spans="2:16" ht="15" customHeight="1" x14ac:dyDescent="0.25">
      <c r="B205" s="32" t="s">
        <v>290</v>
      </c>
      <c r="C205" s="46">
        <v>877</v>
      </c>
      <c r="D205" s="46">
        <v>81</v>
      </c>
      <c r="E205" s="46">
        <v>68</v>
      </c>
      <c r="F205" s="46">
        <v>85</v>
      </c>
      <c r="G205" s="46">
        <v>85</v>
      </c>
      <c r="H205" s="46">
        <v>88</v>
      </c>
      <c r="I205" s="46">
        <v>75</v>
      </c>
      <c r="J205" s="46">
        <v>62</v>
      </c>
      <c r="K205" s="46">
        <v>56</v>
      </c>
      <c r="L205" s="46">
        <v>61</v>
      </c>
      <c r="M205" s="46">
        <v>90</v>
      </c>
      <c r="N205" s="46">
        <v>51</v>
      </c>
      <c r="O205" s="46">
        <v>74</v>
      </c>
      <c r="P205" s="46">
        <v>1</v>
      </c>
    </row>
    <row r="206" spans="2:16" ht="15" customHeight="1" x14ac:dyDescent="0.25">
      <c r="B206" s="32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2:16" ht="15" customHeight="1" x14ac:dyDescent="0.25">
      <c r="B207" s="87" t="s">
        <v>11</v>
      </c>
      <c r="C207" s="67">
        <v>310</v>
      </c>
      <c r="D207" s="67">
        <v>20</v>
      </c>
      <c r="E207" s="67">
        <v>23</v>
      </c>
      <c r="F207" s="67">
        <v>34</v>
      </c>
      <c r="G207" s="67">
        <v>36</v>
      </c>
      <c r="H207" s="67">
        <v>29</v>
      </c>
      <c r="I207" s="67">
        <v>25</v>
      </c>
      <c r="J207" s="67">
        <v>32</v>
      </c>
      <c r="K207" s="67">
        <v>24</v>
      </c>
      <c r="L207" s="67">
        <v>20</v>
      </c>
      <c r="M207" s="67">
        <v>12</v>
      </c>
      <c r="N207" s="67">
        <v>23</v>
      </c>
      <c r="O207" s="67">
        <v>29</v>
      </c>
      <c r="P207" s="67">
        <v>3</v>
      </c>
    </row>
    <row r="208" spans="2:16" ht="15" customHeight="1" x14ac:dyDescent="0.25">
      <c r="B208" s="32" t="s">
        <v>335</v>
      </c>
      <c r="C208" s="46">
        <v>158</v>
      </c>
      <c r="D208" s="46">
        <v>12</v>
      </c>
      <c r="E208" s="46">
        <v>11</v>
      </c>
      <c r="F208" s="46">
        <v>17</v>
      </c>
      <c r="G208" s="46">
        <v>16</v>
      </c>
      <c r="H208" s="46">
        <v>14</v>
      </c>
      <c r="I208" s="46">
        <v>10</v>
      </c>
      <c r="J208" s="46">
        <v>16</v>
      </c>
      <c r="K208" s="46">
        <v>14</v>
      </c>
      <c r="L208" s="46">
        <v>9</v>
      </c>
      <c r="M208" s="46">
        <v>7</v>
      </c>
      <c r="N208" s="46">
        <v>14</v>
      </c>
      <c r="O208" s="46">
        <v>17</v>
      </c>
      <c r="P208" s="46">
        <v>1</v>
      </c>
    </row>
    <row r="209" spans="2:16" ht="15" customHeight="1" x14ac:dyDescent="0.25">
      <c r="B209" s="32" t="s">
        <v>290</v>
      </c>
      <c r="C209" s="46">
        <v>152</v>
      </c>
      <c r="D209" s="46">
        <v>8</v>
      </c>
      <c r="E209" s="46">
        <v>12</v>
      </c>
      <c r="F209" s="46">
        <v>17</v>
      </c>
      <c r="G209" s="46">
        <v>20</v>
      </c>
      <c r="H209" s="46">
        <v>15</v>
      </c>
      <c r="I209" s="46">
        <v>15</v>
      </c>
      <c r="J209" s="46">
        <v>16</v>
      </c>
      <c r="K209" s="46">
        <v>10</v>
      </c>
      <c r="L209" s="46">
        <v>11</v>
      </c>
      <c r="M209" s="46">
        <v>5</v>
      </c>
      <c r="N209" s="46">
        <v>9</v>
      </c>
      <c r="O209" s="46">
        <v>12</v>
      </c>
      <c r="P209" s="46">
        <v>2</v>
      </c>
    </row>
    <row r="210" spans="2:16" ht="15" customHeight="1" x14ac:dyDescent="0.25">
      <c r="B210" s="20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2:16" ht="15" customHeight="1" x14ac:dyDescent="0.25">
      <c r="B211" s="87" t="s">
        <v>12</v>
      </c>
      <c r="C211" s="67">
        <v>1048</v>
      </c>
      <c r="D211" s="67">
        <v>103</v>
      </c>
      <c r="E211" s="67">
        <v>104</v>
      </c>
      <c r="F211" s="67">
        <v>88</v>
      </c>
      <c r="G211" s="67">
        <v>83</v>
      </c>
      <c r="H211" s="67">
        <v>86</v>
      </c>
      <c r="I211" s="67">
        <v>89</v>
      </c>
      <c r="J211" s="67">
        <v>86</v>
      </c>
      <c r="K211" s="67">
        <v>90</v>
      </c>
      <c r="L211" s="67">
        <v>73</v>
      </c>
      <c r="M211" s="67">
        <v>83</v>
      </c>
      <c r="N211" s="67">
        <v>75</v>
      </c>
      <c r="O211" s="67">
        <v>87</v>
      </c>
      <c r="P211" s="67">
        <v>1</v>
      </c>
    </row>
    <row r="212" spans="2:16" ht="15" customHeight="1" x14ac:dyDescent="0.25">
      <c r="B212" s="32" t="s">
        <v>335</v>
      </c>
      <c r="C212" s="46">
        <v>519</v>
      </c>
      <c r="D212" s="46">
        <v>51</v>
      </c>
      <c r="E212" s="46">
        <v>55</v>
      </c>
      <c r="F212" s="46">
        <v>42</v>
      </c>
      <c r="G212" s="46">
        <v>40</v>
      </c>
      <c r="H212" s="46">
        <v>35</v>
      </c>
      <c r="I212" s="46">
        <v>45</v>
      </c>
      <c r="J212" s="46">
        <v>41</v>
      </c>
      <c r="K212" s="46">
        <v>46</v>
      </c>
      <c r="L212" s="46">
        <v>36</v>
      </c>
      <c r="M212" s="46">
        <v>50</v>
      </c>
      <c r="N212" s="46">
        <v>32</v>
      </c>
      <c r="O212" s="46">
        <v>45</v>
      </c>
      <c r="P212" s="46">
        <v>1</v>
      </c>
    </row>
    <row r="213" spans="2:16" ht="15" customHeight="1" x14ac:dyDescent="0.25">
      <c r="B213" s="32" t="s">
        <v>290</v>
      </c>
      <c r="C213" s="46">
        <v>529</v>
      </c>
      <c r="D213" s="46">
        <v>52</v>
      </c>
      <c r="E213" s="46">
        <v>49</v>
      </c>
      <c r="F213" s="46">
        <v>46</v>
      </c>
      <c r="G213" s="46">
        <v>43</v>
      </c>
      <c r="H213" s="46">
        <v>51</v>
      </c>
      <c r="I213" s="46">
        <v>44</v>
      </c>
      <c r="J213" s="46">
        <v>45</v>
      </c>
      <c r="K213" s="46">
        <v>44</v>
      </c>
      <c r="L213" s="46">
        <v>37</v>
      </c>
      <c r="M213" s="46">
        <v>33</v>
      </c>
      <c r="N213" s="46">
        <v>43</v>
      </c>
      <c r="O213" s="46">
        <v>42</v>
      </c>
      <c r="P213" s="46">
        <v>0</v>
      </c>
    </row>
    <row r="214" spans="2:16" ht="15" customHeight="1" x14ac:dyDescent="0.25">
      <c r="B214" s="20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2:16" ht="15" customHeight="1" x14ac:dyDescent="0.25">
      <c r="B215" s="87" t="s">
        <v>13</v>
      </c>
      <c r="C215" s="67">
        <v>927</v>
      </c>
      <c r="D215" s="67">
        <v>66</v>
      </c>
      <c r="E215" s="67">
        <v>70</v>
      </c>
      <c r="F215" s="67">
        <v>103</v>
      </c>
      <c r="G215" s="67">
        <v>79</v>
      </c>
      <c r="H215" s="67">
        <v>96</v>
      </c>
      <c r="I215" s="67">
        <v>89</v>
      </c>
      <c r="J215" s="67">
        <v>85</v>
      </c>
      <c r="K215" s="67">
        <v>78</v>
      </c>
      <c r="L215" s="67">
        <v>71</v>
      </c>
      <c r="M215" s="67">
        <v>70</v>
      </c>
      <c r="N215" s="67">
        <v>53</v>
      </c>
      <c r="O215" s="67">
        <v>66</v>
      </c>
      <c r="P215" s="67">
        <v>1</v>
      </c>
    </row>
    <row r="216" spans="2:16" ht="15" customHeight="1" x14ac:dyDescent="0.25">
      <c r="B216" s="32" t="s">
        <v>335</v>
      </c>
      <c r="C216" s="46">
        <v>512</v>
      </c>
      <c r="D216" s="46">
        <v>32</v>
      </c>
      <c r="E216" s="46">
        <v>39</v>
      </c>
      <c r="F216" s="46">
        <v>60</v>
      </c>
      <c r="G216" s="46">
        <v>42</v>
      </c>
      <c r="H216" s="46">
        <v>57</v>
      </c>
      <c r="I216" s="46">
        <v>53</v>
      </c>
      <c r="J216" s="46">
        <v>49</v>
      </c>
      <c r="K216" s="46">
        <v>44</v>
      </c>
      <c r="L216" s="46">
        <v>37</v>
      </c>
      <c r="M216" s="46">
        <v>32</v>
      </c>
      <c r="N216" s="46">
        <v>29</v>
      </c>
      <c r="O216" s="46">
        <v>37</v>
      </c>
      <c r="P216" s="46">
        <v>1</v>
      </c>
    </row>
    <row r="217" spans="2:16" ht="15" customHeight="1" x14ac:dyDescent="0.25">
      <c r="B217" s="32" t="s">
        <v>290</v>
      </c>
      <c r="C217" s="46">
        <v>415</v>
      </c>
      <c r="D217" s="46">
        <v>34</v>
      </c>
      <c r="E217" s="46">
        <v>31</v>
      </c>
      <c r="F217" s="46">
        <v>43</v>
      </c>
      <c r="G217" s="46">
        <v>37</v>
      </c>
      <c r="H217" s="46">
        <v>39</v>
      </c>
      <c r="I217" s="46">
        <v>36</v>
      </c>
      <c r="J217" s="46">
        <v>36</v>
      </c>
      <c r="K217" s="46">
        <v>34</v>
      </c>
      <c r="L217" s="46">
        <v>34</v>
      </c>
      <c r="M217" s="46">
        <v>38</v>
      </c>
      <c r="N217" s="46">
        <v>24</v>
      </c>
      <c r="O217" s="46">
        <v>29</v>
      </c>
      <c r="P217" s="46">
        <v>0</v>
      </c>
    </row>
    <row r="218" spans="2:16" ht="15" customHeight="1" x14ac:dyDescent="0.25">
      <c r="B218" s="32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2:16" ht="15" customHeight="1" x14ac:dyDescent="0.25">
      <c r="B219" s="87" t="s">
        <v>14</v>
      </c>
      <c r="C219" s="67">
        <v>4699</v>
      </c>
      <c r="D219" s="67">
        <v>366</v>
      </c>
      <c r="E219" s="67">
        <v>371</v>
      </c>
      <c r="F219" s="67">
        <v>415</v>
      </c>
      <c r="G219" s="67">
        <v>409</v>
      </c>
      <c r="H219" s="67">
        <v>427</v>
      </c>
      <c r="I219" s="67">
        <v>405</v>
      </c>
      <c r="J219" s="67">
        <v>440</v>
      </c>
      <c r="K219" s="67">
        <v>409</v>
      </c>
      <c r="L219" s="67">
        <v>369</v>
      </c>
      <c r="M219" s="67">
        <v>354</v>
      </c>
      <c r="N219" s="67">
        <v>373</v>
      </c>
      <c r="O219" s="67">
        <v>354</v>
      </c>
      <c r="P219" s="67">
        <v>7</v>
      </c>
    </row>
    <row r="220" spans="2:16" ht="15" customHeight="1" x14ac:dyDescent="0.25">
      <c r="B220" s="32" t="s">
        <v>335</v>
      </c>
      <c r="C220" s="46">
        <v>2413</v>
      </c>
      <c r="D220" s="46">
        <v>178</v>
      </c>
      <c r="E220" s="46">
        <v>185</v>
      </c>
      <c r="F220" s="46">
        <v>213</v>
      </c>
      <c r="G220" s="46">
        <v>212</v>
      </c>
      <c r="H220" s="46">
        <v>224</v>
      </c>
      <c r="I220" s="46">
        <v>213</v>
      </c>
      <c r="J220" s="46">
        <v>226</v>
      </c>
      <c r="K220" s="46">
        <v>212</v>
      </c>
      <c r="L220" s="46">
        <v>189</v>
      </c>
      <c r="M220" s="46">
        <v>171</v>
      </c>
      <c r="N220" s="46">
        <v>186</v>
      </c>
      <c r="O220" s="46">
        <v>201</v>
      </c>
      <c r="P220" s="46">
        <v>3</v>
      </c>
    </row>
    <row r="221" spans="2:16" ht="15" customHeight="1" x14ac:dyDescent="0.25">
      <c r="B221" s="32" t="s">
        <v>290</v>
      </c>
      <c r="C221" s="46">
        <v>2286</v>
      </c>
      <c r="D221" s="46">
        <v>188</v>
      </c>
      <c r="E221" s="46">
        <v>186</v>
      </c>
      <c r="F221" s="46">
        <v>202</v>
      </c>
      <c r="G221" s="46">
        <v>197</v>
      </c>
      <c r="H221" s="46">
        <v>203</v>
      </c>
      <c r="I221" s="46">
        <v>192</v>
      </c>
      <c r="J221" s="46">
        <v>214</v>
      </c>
      <c r="K221" s="46">
        <v>197</v>
      </c>
      <c r="L221" s="46">
        <v>180</v>
      </c>
      <c r="M221" s="46">
        <v>183</v>
      </c>
      <c r="N221" s="46">
        <v>187</v>
      </c>
      <c r="O221" s="46">
        <v>153</v>
      </c>
      <c r="P221" s="46">
        <v>4</v>
      </c>
    </row>
    <row r="222" spans="2:16" ht="15" customHeight="1" x14ac:dyDescent="0.25">
      <c r="B222" s="32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2:16" ht="15" customHeight="1" x14ac:dyDescent="0.25">
      <c r="B223" s="87" t="s">
        <v>15</v>
      </c>
      <c r="C223" s="67">
        <v>194</v>
      </c>
      <c r="D223" s="67">
        <v>23</v>
      </c>
      <c r="E223" s="67">
        <v>13</v>
      </c>
      <c r="F223" s="67">
        <v>15</v>
      </c>
      <c r="G223" s="67">
        <v>21</v>
      </c>
      <c r="H223" s="67">
        <v>25</v>
      </c>
      <c r="I223" s="67">
        <v>14</v>
      </c>
      <c r="J223" s="67">
        <v>17</v>
      </c>
      <c r="K223" s="67">
        <v>17</v>
      </c>
      <c r="L223" s="67">
        <v>11</v>
      </c>
      <c r="M223" s="67">
        <v>6</v>
      </c>
      <c r="N223" s="67">
        <v>13</v>
      </c>
      <c r="O223" s="67">
        <v>19</v>
      </c>
      <c r="P223" s="67">
        <v>0</v>
      </c>
    </row>
    <row r="224" spans="2:16" ht="15" customHeight="1" x14ac:dyDescent="0.25">
      <c r="B224" s="32" t="s">
        <v>335</v>
      </c>
      <c r="C224" s="46">
        <v>100</v>
      </c>
      <c r="D224" s="46">
        <v>14</v>
      </c>
      <c r="E224" s="46">
        <v>2</v>
      </c>
      <c r="F224" s="46">
        <v>8</v>
      </c>
      <c r="G224" s="46">
        <v>14</v>
      </c>
      <c r="H224" s="46">
        <v>12</v>
      </c>
      <c r="I224" s="46">
        <v>8</v>
      </c>
      <c r="J224" s="46">
        <v>12</v>
      </c>
      <c r="K224" s="46">
        <v>6</v>
      </c>
      <c r="L224" s="46">
        <v>3</v>
      </c>
      <c r="M224" s="46">
        <v>4</v>
      </c>
      <c r="N224" s="46">
        <v>8</v>
      </c>
      <c r="O224" s="46">
        <v>9</v>
      </c>
      <c r="P224" s="46">
        <v>0</v>
      </c>
    </row>
    <row r="225" spans="2:16" ht="15" customHeight="1" x14ac:dyDescent="0.25">
      <c r="B225" s="32" t="s">
        <v>290</v>
      </c>
      <c r="C225" s="46">
        <v>94</v>
      </c>
      <c r="D225" s="46">
        <v>9</v>
      </c>
      <c r="E225" s="46">
        <v>11</v>
      </c>
      <c r="F225" s="46">
        <v>7</v>
      </c>
      <c r="G225" s="46">
        <v>7</v>
      </c>
      <c r="H225" s="46">
        <v>13</v>
      </c>
      <c r="I225" s="46">
        <v>6</v>
      </c>
      <c r="J225" s="46">
        <v>5</v>
      </c>
      <c r="K225" s="46">
        <v>11</v>
      </c>
      <c r="L225" s="46">
        <v>8</v>
      </c>
      <c r="M225" s="46">
        <v>2</v>
      </c>
      <c r="N225" s="46">
        <v>5</v>
      </c>
      <c r="O225" s="46">
        <v>10</v>
      </c>
      <c r="P225" s="46">
        <v>0</v>
      </c>
    </row>
    <row r="226" spans="2:16" ht="15" customHeight="1" x14ac:dyDescent="0.25">
      <c r="B226" s="32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2:16" ht="15" customHeight="1" x14ac:dyDescent="0.25">
      <c r="B227" s="87" t="s">
        <v>16</v>
      </c>
      <c r="C227" s="67">
        <v>66</v>
      </c>
      <c r="D227" s="67">
        <v>4</v>
      </c>
      <c r="E227" s="67">
        <v>4</v>
      </c>
      <c r="F227" s="67">
        <v>4</v>
      </c>
      <c r="G227" s="67">
        <v>5</v>
      </c>
      <c r="H227" s="67">
        <v>4</v>
      </c>
      <c r="I227" s="67">
        <v>11</v>
      </c>
      <c r="J227" s="67">
        <v>7</v>
      </c>
      <c r="K227" s="67">
        <v>7</v>
      </c>
      <c r="L227" s="67">
        <v>9</v>
      </c>
      <c r="M227" s="67">
        <v>6</v>
      </c>
      <c r="N227" s="67">
        <v>3</v>
      </c>
      <c r="O227" s="67">
        <v>2</v>
      </c>
      <c r="P227" s="67">
        <v>0</v>
      </c>
    </row>
    <row r="228" spans="2:16" ht="15" customHeight="1" x14ac:dyDescent="0.25">
      <c r="B228" s="32" t="s">
        <v>335</v>
      </c>
      <c r="C228" s="46">
        <v>31</v>
      </c>
      <c r="D228" s="46">
        <v>3</v>
      </c>
      <c r="E228" s="46">
        <v>0</v>
      </c>
      <c r="F228" s="46">
        <v>3</v>
      </c>
      <c r="G228" s="46">
        <v>2</v>
      </c>
      <c r="H228" s="46">
        <v>2</v>
      </c>
      <c r="I228" s="46">
        <v>2</v>
      </c>
      <c r="J228" s="46">
        <v>7</v>
      </c>
      <c r="K228" s="46">
        <v>5</v>
      </c>
      <c r="L228" s="46">
        <v>4</v>
      </c>
      <c r="M228" s="46">
        <v>2</v>
      </c>
      <c r="N228" s="46">
        <v>1</v>
      </c>
      <c r="O228" s="46">
        <v>0</v>
      </c>
      <c r="P228" s="46">
        <v>0</v>
      </c>
    </row>
    <row r="229" spans="2:16" ht="15" customHeight="1" x14ac:dyDescent="0.25">
      <c r="B229" s="32" t="s">
        <v>290</v>
      </c>
      <c r="C229" s="46">
        <v>35</v>
      </c>
      <c r="D229" s="46">
        <v>1</v>
      </c>
      <c r="E229" s="46">
        <v>4</v>
      </c>
      <c r="F229" s="46">
        <v>1</v>
      </c>
      <c r="G229" s="46">
        <v>3</v>
      </c>
      <c r="H229" s="46">
        <v>2</v>
      </c>
      <c r="I229" s="46">
        <v>9</v>
      </c>
      <c r="J229" s="46">
        <v>0</v>
      </c>
      <c r="K229" s="46">
        <v>2</v>
      </c>
      <c r="L229" s="46">
        <v>5</v>
      </c>
      <c r="M229" s="46">
        <v>4</v>
      </c>
      <c r="N229" s="46">
        <v>2</v>
      </c>
      <c r="O229" s="46">
        <v>2</v>
      </c>
      <c r="P229" s="46">
        <v>0</v>
      </c>
    </row>
    <row r="230" spans="2:16" ht="15" customHeight="1" x14ac:dyDescent="0.25">
      <c r="B230" s="32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2:16" ht="15" customHeight="1" x14ac:dyDescent="0.25">
      <c r="B231" s="87" t="s">
        <v>17</v>
      </c>
      <c r="C231" s="67">
        <v>822</v>
      </c>
      <c r="D231" s="67">
        <v>76</v>
      </c>
      <c r="E231" s="67">
        <v>67</v>
      </c>
      <c r="F231" s="67">
        <v>59</v>
      </c>
      <c r="G231" s="67">
        <v>82</v>
      </c>
      <c r="H231" s="67">
        <v>83</v>
      </c>
      <c r="I231" s="67">
        <v>73</v>
      </c>
      <c r="J231" s="67">
        <v>61</v>
      </c>
      <c r="K231" s="67">
        <v>65</v>
      </c>
      <c r="L231" s="67">
        <v>61</v>
      </c>
      <c r="M231" s="67">
        <v>57</v>
      </c>
      <c r="N231" s="67">
        <v>65</v>
      </c>
      <c r="O231" s="67">
        <v>73</v>
      </c>
      <c r="P231" s="67">
        <v>0</v>
      </c>
    </row>
    <row r="232" spans="2:16" ht="15" customHeight="1" x14ac:dyDescent="0.25">
      <c r="B232" s="32" t="s">
        <v>335</v>
      </c>
      <c r="C232" s="46">
        <v>431</v>
      </c>
      <c r="D232" s="46">
        <v>42</v>
      </c>
      <c r="E232" s="46">
        <v>35</v>
      </c>
      <c r="F232" s="46">
        <v>37</v>
      </c>
      <c r="G232" s="46">
        <v>39</v>
      </c>
      <c r="H232" s="46">
        <v>40</v>
      </c>
      <c r="I232" s="46">
        <v>37</v>
      </c>
      <c r="J232" s="46">
        <v>30</v>
      </c>
      <c r="K232" s="46">
        <v>40</v>
      </c>
      <c r="L232" s="46">
        <v>38</v>
      </c>
      <c r="M232" s="46">
        <v>31</v>
      </c>
      <c r="N232" s="46">
        <v>32</v>
      </c>
      <c r="O232" s="46">
        <v>30</v>
      </c>
      <c r="P232" s="46">
        <v>0</v>
      </c>
    </row>
    <row r="233" spans="2:16" ht="15" customHeight="1" x14ac:dyDescent="0.25">
      <c r="B233" s="32" t="s">
        <v>290</v>
      </c>
      <c r="C233" s="46">
        <v>391</v>
      </c>
      <c r="D233" s="46">
        <v>34</v>
      </c>
      <c r="E233" s="46">
        <v>32</v>
      </c>
      <c r="F233" s="46">
        <v>22</v>
      </c>
      <c r="G233" s="46">
        <v>43</v>
      </c>
      <c r="H233" s="46">
        <v>43</v>
      </c>
      <c r="I233" s="46">
        <v>36</v>
      </c>
      <c r="J233" s="46">
        <v>31</v>
      </c>
      <c r="K233" s="46">
        <v>25</v>
      </c>
      <c r="L233" s="46">
        <v>23</v>
      </c>
      <c r="M233" s="46">
        <v>26</v>
      </c>
      <c r="N233" s="46">
        <v>33</v>
      </c>
      <c r="O233" s="46">
        <v>43</v>
      </c>
      <c r="P233" s="46">
        <v>0</v>
      </c>
    </row>
    <row r="234" spans="2:16" ht="15" customHeight="1" x14ac:dyDescent="0.25">
      <c r="B234" s="32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2:16" ht="15" customHeight="1" x14ac:dyDescent="0.25">
      <c r="B235" s="87" t="s">
        <v>18</v>
      </c>
      <c r="C235" s="67">
        <v>286</v>
      </c>
      <c r="D235" s="67">
        <v>19</v>
      </c>
      <c r="E235" s="67">
        <v>28</v>
      </c>
      <c r="F235" s="67">
        <v>24</v>
      </c>
      <c r="G235" s="67">
        <v>33</v>
      </c>
      <c r="H235" s="67">
        <v>26</v>
      </c>
      <c r="I235" s="67">
        <v>27</v>
      </c>
      <c r="J235" s="67">
        <v>17</v>
      </c>
      <c r="K235" s="67">
        <v>21</v>
      </c>
      <c r="L235" s="67">
        <v>28</v>
      </c>
      <c r="M235" s="67">
        <v>17</v>
      </c>
      <c r="N235" s="67">
        <v>23</v>
      </c>
      <c r="O235" s="67">
        <v>23</v>
      </c>
      <c r="P235" s="67">
        <v>0</v>
      </c>
    </row>
    <row r="236" spans="2:16" ht="15" customHeight="1" x14ac:dyDescent="0.25">
      <c r="B236" s="32" t="s">
        <v>335</v>
      </c>
      <c r="C236" s="46">
        <v>144</v>
      </c>
      <c r="D236" s="46">
        <v>4</v>
      </c>
      <c r="E236" s="46">
        <v>17</v>
      </c>
      <c r="F236" s="46">
        <v>10</v>
      </c>
      <c r="G236" s="46">
        <v>18</v>
      </c>
      <c r="H236" s="46">
        <v>10</v>
      </c>
      <c r="I236" s="46">
        <v>16</v>
      </c>
      <c r="J236" s="46">
        <v>10</v>
      </c>
      <c r="K236" s="46">
        <v>12</v>
      </c>
      <c r="L236" s="46">
        <v>14</v>
      </c>
      <c r="M236" s="46">
        <v>6</v>
      </c>
      <c r="N236" s="46">
        <v>14</v>
      </c>
      <c r="O236" s="46">
        <v>13</v>
      </c>
      <c r="P236" s="46">
        <v>0</v>
      </c>
    </row>
    <row r="237" spans="2:16" ht="15" customHeight="1" x14ac:dyDescent="0.25">
      <c r="B237" s="32" t="s">
        <v>290</v>
      </c>
      <c r="C237" s="46">
        <v>142</v>
      </c>
      <c r="D237" s="46">
        <v>15</v>
      </c>
      <c r="E237" s="46">
        <v>11</v>
      </c>
      <c r="F237" s="46">
        <v>14</v>
      </c>
      <c r="G237" s="46">
        <v>15</v>
      </c>
      <c r="H237" s="46">
        <v>16</v>
      </c>
      <c r="I237" s="46">
        <v>11</v>
      </c>
      <c r="J237" s="46">
        <v>7</v>
      </c>
      <c r="K237" s="46">
        <v>9</v>
      </c>
      <c r="L237" s="46">
        <v>14</v>
      </c>
      <c r="M237" s="46">
        <v>11</v>
      </c>
      <c r="N237" s="46">
        <v>9</v>
      </c>
      <c r="O237" s="46">
        <v>10</v>
      </c>
      <c r="P237" s="46">
        <v>0</v>
      </c>
    </row>
    <row r="238" spans="2:16" ht="15" customHeight="1" x14ac:dyDescent="0.25">
      <c r="B238" s="32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2:16" ht="15" customHeight="1" x14ac:dyDescent="0.25">
      <c r="B239" s="87" t="s">
        <v>19</v>
      </c>
      <c r="C239" s="67">
        <v>124</v>
      </c>
      <c r="D239" s="67">
        <v>11</v>
      </c>
      <c r="E239" s="67">
        <v>7</v>
      </c>
      <c r="F239" s="67">
        <v>7</v>
      </c>
      <c r="G239" s="67">
        <v>7</v>
      </c>
      <c r="H239" s="67">
        <v>14</v>
      </c>
      <c r="I239" s="67">
        <v>13</v>
      </c>
      <c r="J239" s="67">
        <v>20</v>
      </c>
      <c r="K239" s="67">
        <v>10</v>
      </c>
      <c r="L239" s="67">
        <v>5</v>
      </c>
      <c r="M239" s="67">
        <v>10</v>
      </c>
      <c r="N239" s="67">
        <v>8</v>
      </c>
      <c r="O239" s="67">
        <v>12</v>
      </c>
      <c r="P239" s="67">
        <v>0</v>
      </c>
    </row>
    <row r="240" spans="2:16" ht="15" customHeight="1" x14ac:dyDescent="0.25">
      <c r="B240" s="32" t="s">
        <v>335</v>
      </c>
      <c r="C240" s="46">
        <v>68</v>
      </c>
      <c r="D240" s="46">
        <v>5</v>
      </c>
      <c r="E240" s="46">
        <v>2</v>
      </c>
      <c r="F240" s="46">
        <v>5</v>
      </c>
      <c r="G240" s="46">
        <v>3</v>
      </c>
      <c r="H240" s="46">
        <v>5</v>
      </c>
      <c r="I240" s="46">
        <v>6</v>
      </c>
      <c r="J240" s="46">
        <v>14</v>
      </c>
      <c r="K240" s="46">
        <v>4</v>
      </c>
      <c r="L240" s="46">
        <v>4</v>
      </c>
      <c r="M240" s="46">
        <v>6</v>
      </c>
      <c r="N240" s="46">
        <v>5</v>
      </c>
      <c r="O240" s="46">
        <v>9</v>
      </c>
      <c r="P240" s="46">
        <v>0</v>
      </c>
    </row>
    <row r="241" spans="1:16" ht="15" customHeight="1" x14ac:dyDescent="0.25">
      <c r="B241" s="32" t="s">
        <v>290</v>
      </c>
      <c r="C241" s="46">
        <v>56</v>
      </c>
      <c r="D241" s="46">
        <v>6</v>
      </c>
      <c r="E241" s="46">
        <v>5</v>
      </c>
      <c r="F241" s="46">
        <v>2</v>
      </c>
      <c r="G241" s="46">
        <v>4</v>
      </c>
      <c r="H241" s="46">
        <v>9</v>
      </c>
      <c r="I241" s="46">
        <v>7</v>
      </c>
      <c r="J241" s="46">
        <v>6</v>
      </c>
      <c r="K241" s="46">
        <v>6</v>
      </c>
      <c r="L241" s="46">
        <v>1</v>
      </c>
      <c r="M241" s="46">
        <v>4</v>
      </c>
      <c r="N241" s="46">
        <v>3</v>
      </c>
      <c r="O241" s="46">
        <v>3</v>
      </c>
      <c r="P241" s="46">
        <v>0</v>
      </c>
    </row>
    <row r="242" spans="1:16" ht="15" customHeight="1" x14ac:dyDescent="0.25">
      <c r="B242" s="32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1:16" ht="15" customHeight="1" x14ac:dyDescent="0.25">
      <c r="B243" s="87" t="s">
        <v>20</v>
      </c>
      <c r="C243" s="67">
        <v>10</v>
      </c>
      <c r="D243" s="67">
        <v>1</v>
      </c>
      <c r="E243" s="67">
        <v>0</v>
      </c>
      <c r="F243" s="67">
        <v>0</v>
      </c>
      <c r="G243" s="67">
        <v>0</v>
      </c>
      <c r="H243" s="67">
        <v>1</v>
      </c>
      <c r="I243" s="67">
        <v>1</v>
      </c>
      <c r="J243" s="67">
        <v>2</v>
      </c>
      <c r="K243" s="67">
        <v>0</v>
      </c>
      <c r="L243" s="67">
        <v>0</v>
      </c>
      <c r="M243" s="67">
        <v>1</v>
      </c>
      <c r="N243" s="67">
        <v>2</v>
      </c>
      <c r="O243" s="67">
        <v>2</v>
      </c>
      <c r="P243" s="67">
        <v>0</v>
      </c>
    </row>
    <row r="244" spans="1:16" ht="15" customHeight="1" x14ac:dyDescent="0.25">
      <c r="B244" s="32" t="s">
        <v>335</v>
      </c>
      <c r="C244" s="46">
        <v>8</v>
      </c>
      <c r="D244" s="46">
        <v>1</v>
      </c>
      <c r="E244" s="46">
        <v>0</v>
      </c>
      <c r="F244" s="46">
        <v>0</v>
      </c>
      <c r="G244" s="46">
        <v>0</v>
      </c>
      <c r="H244" s="46">
        <v>1</v>
      </c>
      <c r="I244" s="46">
        <v>0</v>
      </c>
      <c r="J244" s="46">
        <v>2</v>
      </c>
      <c r="K244" s="46">
        <v>0</v>
      </c>
      <c r="L244" s="46">
        <v>0</v>
      </c>
      <c r="M244" s="46">
        <v>1</v>
      </c>
      <c r="N244" s="46">
        <v>2</v>
      </c>
      <c r="O244" s="46">
        <v>1</v>
      </c>
      <c r="P244" s="46">
        <v>0</v>
      </c>
    </row>
    <row r="245" spans="1:16" ht="15" customHeight="1" x14ac:dyDescent="0.25">
      <c r="B245" s="32" t="s">
        <v>290</v>
      </c>
      <c r="C245" s="46">
        <v>2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1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1</v>
      </c>
      <c r="P245" s="46">
        <v>0</v>
      </c>
    </row>
    <row r="246" spans="1:16" ht="15" customHeight="1" x14ac:dyDescent="0.25">
      <c r="B246" s="32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1:16" ht="15" customHeight="1" x14ac:dyDescent="0.25">
      <c r="B247" s="81" t="s">
        <v>316</v>
      </c>
      <c r="C247" s="67">
        <v>140</v>
      </c>
      <c r="D247" s="67">
        <v>20</v>
      </c>
      <c r="E247" s="67">
        <v>14</v>
      </c>
      <c r="F247" s="67">
        <v>15</v>
      </c>
      <c r="G247" s="67">
        <v>11</v>
      </c>
      <c r="H247" s="67">
        <v>20</v>
      </c>
      <c r="I247" s="67">
        <v>15</v>
      </c>
      <c r="J247" s="67">
        <v>8</v>
      </c>
      <c r="K247" s="67">
        <v>11</v>
      </c>
      <c r="L247" s="67">
        <v>6</v>
      </c>
      <c r="M247" s="67">
        <v>7</v>
      </c>
      <c r="N247" s="67">
        <v>9</v>
      </c>
      <c r="O247" s="67">
        <v>4</v>
      </c>
      <c r="P247" s="67">
        <v>0</v>
      </c>
    </row>
    <row r="248" spans="1:16" ht="15" customHeight="1" x14ac:dyDescent="0.25">
      <c r="B248" s="32" t="s">
        <v>335</v>
      </c>
      <c r="C248" s="46">
        <v>51</v>
      </c>
      <c r="D248" s="46">
        <v>6</v>
      </c>
      <c r="E248" s="46">
        <v>6</v>
      </c>
      <c r="F248" s="46">
        <v>5</v>
      </c>
      <c r="G248" s="46">
        <v>2</v>
      </c>
      <c r="H248" s="46">
        <v>10</v>
      </c>
      <c r="I248" s="46">
        <v>4</v>
      </c>
      <c r="J248" s="46">
        <v>1</v>
      </c>
      <c r="K248" s="46">
        <v>4</v>
      </c>
      <c r="L248" s="46">
        <v>1</v>
      </c>
      <c r="M248" s="46">
        <v>3</v>
      </c>
      <c r="N248" s="46">
        <v>6</v>
      </c>
      <c r="O248" s="46">
        <v>3</v>
      </c>
      <c r="P248" s="46">
        <v>0</v>
      </c>
    </row>
    <row r="249" spans="1:16" ht="15" customHeight="1" x14ac:dyDescent="0.25">
      <c r="B249" s="32" t="s">
        <v>290</v>
      </c>
      <c r="C249" s="46">
        <v>89</v>
      </c>
      <c r="D249" s="46">
        <v>14</v>
      </c>
      <c r="E249" s="46">
        <v>8</v>
      </c>
      <c r="F249" s="46">
        <v>10</v>
      </c>
      <c r="G249" s="46">
        <v>9</v>
      </c>
      <c r="H249" s="46">
        <v>10</v>
      </c>
      <c r="I249" s="46">
        <v>11</v>
      </c>
      <c r="J249" s="46">
        <v>7</v>
      </c>
      <c r="K249" s="46">
        <v>7</v>
      </c>
      <c r="L249" s="46">
        <v>5</v>
      </c>
      <c r="M249" s="46">
        <v>4</v>
      </c>
      <c r="N249" s="46">
        <v>3</v>
      </c>
      <c r="O249" s="46">
        <v>1</v>
      </c>
      <c r="P249" s="46">
        <v>0</v>
      </c>
    </row>
    <row r="250" spans="1:16" s="10" customFormat="1" ht="15" customHeight="1" x14ac:dyDescent="0.25">
      <c r="A250" s="11"/>
      <c r="B250" s="32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</row>
    <row r="251" spans="1:16" s="10" customFormat="1" ht="15" customHeight="1" x14ac:dyDescent="0.25">
      <c r="A251" s="11"/>
      <c r="B251" s="88" t="s">
        <v>317</v>
      </c>
      <c r="C251" s="67">
        <v>967</v>
      </c>
      <c r="D251" s="67">
        <v>68</v>
      </c>
      <c r="E251" s="67">
        <v>69</v>
      </c>
      <c r="F251" s="67">
        <v>66</v>
      </c>
      <c r="G251" s="67">
        <v>103</v>
      </c>
      <c r="H251" s="67">
        <v>80</v>
      </c>
      <c r="I251" s="67">
        <v>71</v>
      </c>
      <c r="J251" s="67">
        <v>75</v>
      </c>
      <c r="K251" s="67">
        <v>58</v>
      </c>
      <c r="L251" s="67">
        <v>92</v>
      </c>
      <c r="M251" s="67">
        <v>164</v>
      </c>
      <c r="N251" s="67">
        <v>48</v>
      </c>
      <c r="O251" s="67">
        <v>70</v>
      </c>
      <c r="P251" s="67">
        <v>3</v>
      </c>
    </row>
    <row r="252" spans="1:16" s="10" customFormat="1" ht="15" customHeight="1" x14ac:dyDescent="0.25">
      <c r="A252" s="11"/>
      <c r="B252" s="32" t="s">
        <v>335</v>
      </c>
      <c r="C252" s="46">
        <v>443</v>
      </c>
      <c r="D252" s="46">
        <v>28</v>
      </c>
      <c r="E252" s="46">
        <v>24</v>
      </c>
      <c r="F252" s="46">
        <v>31</v>
      </c>
      <c r="G252" s="46">
        <v>52</v>
      </c>
      <c r="H252" s="46">
        <v>38</v>
      </c>
      <c r="I252" s="46">
        <v>27</v>
      </c>
      <c r="J252" s="46">
        <v>37</v>
      </c>
      <c r="K252" s="46">
        <v>29</v>
      </c>
      <c r="L252" s="46">
        <v>42</v>
      </c>
      <c r="M252" s="46">
        <v>88</v>
      </c>
      <c r="N252" s="46">
        <v>18</v>
      </c>
      <c r="O252" s="46">
        <v>27</v>
      </c>
      <c r="P252" s="46">
        <v>2</v>
      </c>
    </row>
    <row r="253" spans="1:16" s="10" customFormat="1" ht="15" customHeight="1" x14ac:dyDescent="0.25">
      <c r="A253" s="11"/>
      <c r="B253" s="32" t="s">
        <v>290</v>
      </c>
      <c r="C253" s="46">
        <v>524</v>
      </c>
      <c r="D253" s="46">
        <v>40</v>
      </c>
      <c r="E253" s="46">
        <v>45</v>
      </c>
      <c r="F253" s="46">
        <v>35</v>
      </c>
      <c r="G253" s="46">
        <v>51</v>
      </c>
      <c r="H253" s="46">
        <v>42</v>
      </c>
      <c r="I253" s="46">
        <v>44</v>
      </c>
      <c r="J253" s="46">
        <v>38</v>
      </c>
      <c r="K253" s="46">
        <v>29</v>
      </c>
      <c r="L253" s="46">
        <v>50</v>
      </c>
      <c r="M253" s="46">
        <v>76</v>
      </c>
      <c r="N253" s="46">
        <v>30</v>
      </c>
      <c r="O253" s="46">
        <v>43</v>
      </c>
      <c r="P253" s="46">
        <v>1</v>
      </c>
    </row>
    <row r="254" spans="1:16" s="10" customFormat="1" ht="15" customHeight="1" x14ac:dyDescent="0.25">
      <c r="A254" s="11"/>
      <c r="B254" s="32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10" customFormat="1" ht="15" customHeight="1" x14ac:dyDescent="0.25">
      <c r="A255" s="11"/>
      <c r="B255" s="87" t="s">
        <v>3</v>
      </c>
      <c r="C255" s="67">
        <v>0</v>
      </c>
      <c r="D255" s="67">
        <v>0</v>
      </c>
      <c r="E255" s="67">
        <v>0</v>
      </c>
      <c r="F255" s="67">
        <v>0</v>
      </c>
      <c r="G255" s="67">
        <v>0</v>
      </c>
      <c r="H255" s="67">
        <v>0</v>
      </c>
      <c r="I255" s="67">
        <v>0</v>
      </c>
      <c r="J255" s="67">
        <v>0</v>
      </c>
      <c r="K255" s="67">
        <v>0</v>
      </c>
      <c r="L255" s="67">
        <v>0</v>
      </c>
      <c r="M255" s="67">
        <v>0</v>
      </c>
      <c r="N255" s="67">
        <v>0</v>
      </c>
      <c r="O255" s="67">
        <v>0</v>
      </c>
      <c r="P255" s="67">
        <v>0</v>
      </c>
    </row>
    <row r="256" spans="1:16" s="10" customFormat="1" ht="15" customHeight="1" x14ac:dyDescent="0.25">
      <c r="A256" s="11"/>
      <c r="B256" s="32" t="s">
        <v>335</v>
      </c>
      <c r="C256" s="46">
        <v>0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</row>
    <row r="257" spans="1:16" s="10" customFormat="1" ht="15" customHeight="1" x14ac:dyDescent="0.25">
      <c r="A257" s="11"/>
      <c r="B257" s="32" t="s">
        <v>290</v>
      </c>
      <c r="C257" s="46">
        <v>0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</row>
    <row r="258" spans="1:16" s="10" customFormat="1" ht="15" customHeight="1" x14ac:dyDescent="0.25">
      <c r="A258" s="11"/>
      <c r="B258" s="32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</row>
    <row r="259" spans="1:16" s="10" customFormat="1" ht="15" customHeight="1" x14ac:dyDescent="0.25">
      <c r="A259" s="11"/>
      <c r="B259" s="87" t="s">
        <v>4</v>
      </c>
      <c r="C259" s="67">
        <v>26</v>
      </c>
      <c r="D259" s="67">
        <v>0</v>
      </c>
      <c r="E259" s="67">
        <v>2</v>
      </c>
      <c r="F259" s="67">
        <v>1</v>
      </c>
      <c r="G259" s="67">
        <v>3</v>
      </c>
      <c r="H259" s="67">
        <v>1</v>
      </c>
      <c r="I259" s="67">
        <v>2</v>
      </c>
      <c r="J259" s="67">
        <v>4</v>
      </c>
      <c r="K259" s="67">
        <v>2</v>
      </c>
      <c r="L259" s="67">
        <v>2</v>
      </c>
      <c r="M259" s="67">
        <v>3</v>
      </c>
      <c r="N259" s="67">
        <v>1</v>
      </c>
      <c r="O259" s="67">
        <v>5</v>
      </c>
      <c r="P259" s="67">
        <v>0</v>
      </c>
    </row>
    <row r="260" spans="1:16" s="10" customFormat="1" ht="15" customHeight="1" x14ac:dyDescent="0.25">
      <c r="A260" s="11"/>
      <c r="B260" s="32" t="s">
        <v>335</v>
      </c>
      <c r="C260" s="46">
        <v>12</v>
      </c>
      <c r="D260" s="46">
        <v>0</v>
      </c>
      <c r="E260" s="46">
        <v>1</v>
      </c>
      <c r="F260" s="46">
        <v>1</v>
      </c>
      <c r="G260" s="46">
        <v>0</v>
      </c>
      <c r="H260" s="46">
        <v>0</v>
      </c>
      <c r="I260" s="46">
        <v>0</v>
      </c>
      <c r="J260" s="46">
        <v>2</v>
      </c>
      <c r="K260" s="46">
        <v>1</v>
      </c>
      <c r="L260" s="46">
        <v>1</v>
      </c>
      <c r="M260" s="46">
        <v>2</v>
      </c>
      <c r="N260" s="46">
        <v>1</v>
      </c>
      <c r="O260" s="46">
        <v>3</v>
      </c>
      <c r="P260" s="46">
        <v>0</v>
      </c>
    </row>
    <row r="261" spans="1:16" s="10" customFormat="1" ht="15" customHeight="1" x14ac:dyDescent="0.25">
      <c r="A261" s="11"/>
      <c r="B261" s="32" t="s">
        <v>290</v>
      </c>
      <c r="C261" s="46">
        <v>14</v>
      </c>
      <c r="D261" s="46">
        <v>0</v>
      </c>
      <c r="E261" s="46">
        <v>1</v>
      </c>
      <c r="F261" s="46">
        <v>0</v>
      </c>
      <c r="G261" s="46">
        <v>3</v>
      </c>
      <c r="H261" s="46">
        <v>1</v>
      </c>
      <c r="I261" s="46">
        <v>2</v>
      </c>
      <c r="J261" s="46">
        <v>2</v>
      </c>
      <c r="K261" s="46">
        <v>1</v>
      </c>
      <c r="L261" s="46">
        <v>1</v>
      </c>
      <c r="M261" s="46">
        <v>1</v>
      </c>
      <c r="N261" s="46">
        <v>0</v>
      </c>
      <c r="O261" s="46">
        <v>2</v>
      </c>
      <c r="P261" s="46">
        <v>0</v>
      </c>
    </row>
    <row r="262" spans="1:16" s="10" customFormat="1" ht="15" customHeight="1" x14ac:dyDescent="0.25">
      <c r="A262" s="11"/>
      <c r="B262" s="32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</row>
    <row r="263" spans="1:16" s="10" customFormat="1" ht="15" customHeight="1" x14ac:dyDescent="0.25">
      <c r="A263" s="11"/>
      <c r="B263" s="87" t="s">
        <v>5</v>
      </c>
      <c r="C263" s="67">
        <v>63</v>
      </c>
      <c r="D263" s="67">
        <v>4</v>
      </c>
      <c r="E263" s="67">
        <v>4</v>
      </c>
      <c r="F263" s="67">
        <v>2</v>
      </c>
      <c r="G263" s="67">
        <v>7</v>
      </c>
      <c r="H263" s="67">
        <v>4</v>
      </c>
      <c r="I263" s="67">
        <v>5</v>
      </c>
      <c r="J263" s="67">
        <v>5</v>
      </c>
      <c r="K263" s="67">
        <v>4</v>
      </c>
      <c r="L263" s="67">
        <v>4</v>
      </c>
      <c r="M263" s="67">
        <v>12</v>
      </c>
      <c r="N263" s="67">
        <v>5</v>
      </c>
      <c r="O263" s="67">
        <v>7</v>
      </c>
      <c r="P263" s="67">
        <v>0</v>
      </c>
    </row>
    <row r="264" spans="1:16" s="10" customFormat="1" ht="15" customHeight="1" x14ac:dyDescent="0.25">
      <c r="A264" s="11"/>
      <c r="B264" s="32" t="s">
        <v>335</v>
      </c>
      <c r="C264" s="46">
        <v>28</v>
      </c>
      <c r="D264" s="46">
        <v>1</v>
      </c>
      <c r="E264" s="46">
        <v>1</v>
      </c>
      <c r="F264" s="46">
        <v>0</v>
      </c>
      <c r="G264" s="46">
        <v>4</v>
      </c>
      <c r="H264" s="46">
        <v>3</v>
      </c>
      <c r="I264" s="46">
        <v>2</v>
      </c>
      <c r="J264" s="46">
        <v>4</v>
      </c>
      <c r="K264" s="46">
        <v>0</v>
      </c>
      <c r="L264" s="46">
        <v>1</v>
      </c>
      <c r="M264" s="46">
        <v>6</v>
      </c>
      <c r="N264" s="46">
        <v>3</v>
      </c>
      <c r="O264" s="46">
        <v>3</v>
      </c>
      <c r="P264" s="46">
        <v>0</v>
      </c>
    </row>
    <row r="265" spans="1:16" s="10" customFormat="1" ht="15" customHeight="1" x14ac:dyDescent="0.25">
      <c r="A265" s="11"/>
      <c r="B265" s="32" t="s">
        <v>290</v>
      </c>
      <c r="C265" s="46">
        <v>35</v>
      </c>
      <c r="D265" s="46">
        <v>3</v>
      </c>
      <c r="E265" s="46">
        <v>3</v>
      </c>
      <c r="F265" s="46">
        <v>2</v>
      </c>
      <c r="G265" s="46">
        <v>3</v>
      </c>
      <c r="H265" s="46">
        <v>1</v>
      </c>
      <c r="I265" s="46">
        <v>3</v>
      </c>
      <c r="J265" s="46">
        <v>1</v>
      </c>
      <c r="K265" s="46">
        <v>4</v>
      </c>
      <c r="L265" s="46">
        <v>3</v>
      </c>
      <c r="M265" s="46">
        <v>6</v>
      </c>
      <c r="N265" s="46">
        <v>2</v>
      </c>
      <c r="O265" s="46">
        <v>4</v>
      </c>
      <c r="P265" s="46">
        <v>0</v>
      </c>
    </row>
    <row r="266" spans="1:16" s="10" customFormat="1" ht="15" customHeight="1" x14ac:dyDescent="0.25">
      <c r="A266" s="11"/>
      <c r="B266" s="32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</row>
    <row r="267" spans="1:16" s="10" customFormat="1" ht="15" customHeight="1" x14ac:dyDescent="0.25">
      <c r="A267" s="11"/>
      <c r="B267" s="87" t="s">
        <v>6</v>
      </c>
      <c r="C267" s="67">
        <v>35</v>
      </c>
      <c r="D267" s="67">
        <v>1</v>
      </c>
      <c r="E267" s="67">
        <v>1</v>
      </c>
      <c r="F267" s="67">
        <v>3</v>
      </c>
      <c r="G267" s="67">
        <v>6</v>
      </c>
      <c r="H267" s="67">
        <v>4</v>
      </c>
      <c r="I267" s="67">
        <v>5</v>
      </c>
      <c r="J267" s="67">
        <v>1</v>
      </c>
      <c r="K267" s="67">
        <v>2</v>
      </c>
      <c r="L267" s="67">
        <v>0</v>
      </c>
      <c r="M267" s="67">
        <v>8</v>
      </c>
      <c r="N267" s="67">
        <v>1</v>
      </c>
      <c r="O267" s="67">
        <v>2</v>
      </c>
      <c r="P267" s="67">
        <v>1</v>
      </c>
    </row>
    <row r="268" spans="1:16" s="10" customFormat="1" ht="15" customHeight="1" x14ac:dyDescent="0.25">
      <c r="A268" s="11"/>
      <c r="B268" s="32" t="s">
        <v>335</v>
      </c>
      <c r="C268" s="46">
        <v>20</v>
      </c>
      <c r="D268" s="46">
        <v>1</v>
      </c>
      <c r="E268" s="46">
        <v>0</v>
      </c>
      <c r="F268" s="46">
        <v>1</v>
      </c>
      <c r="G268" s="46">
        <v>4</v>
      </c>
      <c r="H268" s="46">
        <v>3</v>
      </c>
      <c r="I268" s="46">
        <v>1</v>
      </c>
      <c r="J268" s="46">
        <v>0</v>
      </c>
      <c r="K268" s="46">
        <v>1</v>
      </c>
      <c r="L268" s="46">
        <v>0</v>
      </c>
      <c r="M268" s="46">
        <v>6</v>
      </c>
      <c r="N268" s="46">
        <v>1</v>
      </c>
      <c r="O268" s="46">
        <v>1</v>
      </c>
      <c r="P268" s="46">
        <v>1</v>
      </c>
    </row>
    <row r="269" spans="1:16" s="10" customFormat="1" ht="15" customHeight="1" x14ac:dyDescent="0.25">
      <c r="A269" s="11"/>
      <c r="B269" s="32" t="s">
        <v>290</v>
      </c>
      <c r="C269" s="46">
        <v>15</v>
      </c>
      <c r="D269" s="46">
        <v>0</v>
      </c>
      <c r="E269" s="46">
        <v>1</v>
      </c>
      <c r="F269" s="46">
        <v>2</v>
      </c>
      <c r="G269" s="46">
        <v>2</v>
      </c>
      <c r="H269" s="46">
        <v>1</v>
      </c>
      <c r="I269" s="46">
        <v>4</v>
      </c>
      <c r="J269" s="46">
        <v>1</v>
      </c>
      <c r="K269" s="46">
        <v>1</v>
      </c>
      <c r="L269" s="46">
        <v>0</v>
      </c>
      <c r="M269" s="46">
        <v>2</v>
      </c>
      <c r="N269" s="46">
        <v>0</v>
      </c>
      <c r="O269" s="46">
        <v>1</v>
      </c>
      <c r="P269" s="46">
        <v>0</v>
      </c>
    </row>
    <row r="270" spans="1:16" s="10" customFormat="1" ht="15" customHeight="1" x14ac:dyDescent="0.25">
      <c r="A270" s="11"/>
      <c r="B270" s="32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</row>
    <row r="271" spans="1:16" s="10" customFormat="1" ht="15" customHeight="1" x14ac:dyDescent="0.25">
      <c r="A271" s="11"/>
      <c r="B271" s="87" t="s">
        <v>7</v>
      </c>
      <c r="C271" s="67">
        <v>12</v>
      </c>
      <c r="D271" s="67">
        <v>0</v>
      </c>
      <c r="E271" s="67">
        <v>0</v>
      </c>
      <c r="F271" s="67">
        <v>1</v>
      </c>
      <c r="G271" s="67">
        <v>1</v>
      </c>
      <c r="H271" s="67">
        <v>2</v>
      </c>
      <c r="I271" s="67">
        <v>0</v>
      </c>
      <c r="J271" s="67">
        <v>1</v>
      </c>
      <c r="K271" s="67">
        <v>0</v>
      </c>
      <c r="L271" s="67">
        <v>4</v>
      </c>
      <c r="M271" s="67">
        <v>1</v>
      </c>
      <c r="N271" s="67">
        <v>1</v>
      </c>
      <c r="O271" s="67">
        <v>1</v>
      </c>
      <c r="P271" s="67">
        <v>0</v>
      </c>
    </row>
    <row r="272" spans="1:16" s="10" customFormat="1" ht="15" customHeight="1" x14ac:dyDescent="0.25">
      <c r="A272" s="11"/>
      <c r="B272" s="32" t="s">
        <v>335</v>
      </c>
      <c r="C272" s="46">
        <v>7</v>
      </c>
      <c r="D272" s="46">
        <v>0</v>
      </c>
      <c r="E272" s="46">
        <v>0</v>
      </c>
      <c r="F272" s="46">
        <v>0</v>
      </c>
      <c r="G272" s="46">
        <v>0</v>
      </c>
      <c r="H272" s="46">
        <v>1</v>
      </c>
      <c r="I272" s="46">
        <v>0</v>
      </c>
      <c r="J272" s="46">
        <v>1</v>
      </c>
      <c r="K272" s="46">
        <v>0</v>
      </c>
      <c r="L272" s="46">
        <v>2</v>
      </c>
      <c r="M272" s="46">
        <v>1</v>
      </c>
      <c r="N272" s="46">
        <v>1</v>
      </c>
      <c r="O272" s="46">
        <v>1</v>
      </c>
      <c r="P272" s="46">
        <v>0</v>
      </c>
    </row>
    <row r="273" spans="1:16" s="10" customFormat="1" ht="15" customHeight="1" x14ac:dyDescent="0.25">
      <c r="A273" s="11"/>
      <c r="B273" s="32" t="s">
        <v>290</v>
      </c>
      <c r="C273" s="46">
        <v>5</v>
      </c>
      <c r="D273" s="46">
        <v>0</v>
      </c>
      <c r="E273" s="46">
        <v>0</v>
      </c>
      <c r="F273" s="46">
        <v>1</v>
      </c>
      <c r="G273" s="46">
        <v>1</v>
      </c>
      <c r="H273" s="46">
        <v>1</v>
      </c>
      <c r="I273" s="46">
        <v>0</v>
      </c>
      <c r="J273" s="46">
        <v>0</v>
      </c>
      <c r="K273" s="46">
        <v>0</v>
      </c>
      <c r="L273" s="46">
        <v>2</v>
      </c>
      <c r="M273" s="46">
        <v>0</v>
      </c>
      <c r="N273" s="46">
        <v>0</v>
      </c>
      <c r="O273" s="46">
        <v>0</v>
      </c>
      <c r="P273" s="46">
        <v>0</v>
      </c>
    </row>
    <row r="274" spans="1:16" s="10" customFormat="1" ht="15" customHeight="1" x14ac:dyDescent="0.25">
      <c r="A274" s="11"/>
      <c r="B274" s="32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</row>
    <row r="275" spans="1:16" s="10" customFormat="1" ht="15" customHeight="1" x14ac:dyDescent="0.25">
      <c r="A275" s="11"/>
      <c r="B275" s="87" t="s">
        <v>8</v>
      </c>
      <c r="C275" s="67">
        <v>32</v>
      </c>
      <c r="D275" s="67">
        <v>2</v>
      </c>
      <c r="E275" s="67">
        <v>1</v>
      </c>
      <c r="F275" s="67">
        <v>4</v>
      </c>
      <c r="G275" s="67">
        <v>1</v>
      </c>
      <c r="H275" s="67">
        <v>3</v>
      </c>
      <c r="I275" s="67">
        <v>2</v>
      </c>
      <c r="J275" s="67">
        <v>6</v>
      </c>
      <c r="K275" s="67">
        <v>2</v>
      </c>
      <c r="L275" s="67">
        <v>6</v>
      </c>
      <c r="M275" s="67">
        <v>4</v>
      </c>
      <c r="N275" s="67">
        <v>1</v>
      </c>
      <c r="O275" s="67">
        <v>0</v>
      </c>
      <c r="P275" s="67">
        <v>0</v>
      </c>
    </row>
    <row r="276" spans="1:16" s="10" customFormat="1" ht="15" customHeight="1" x14ac:dyDescent="0.25">
      <c r="A276" s="11"/>
      <c r="B276" s="32" t="s">
        <v>335</v>
      </c>
      <c r="C276" s="46">
        <v>19</v>
      </c>
      <c r="D276" s="46">
        <v>2</v>
      </c>
      <c r="E276" s="46">
        <v>0</v>
      </c>
      <c r="F276" s="46">
        <v>2</v>
      </c>
      <c r="G276" s="46">
        <v>1</v>
      </c>
      <c r="H276" s="46">
        <v>1</v>
      </c>
      <c r="I276" s="46">
        <v>1</v>
      </c>
      <c r="J276" s="46">
        <v>3</v>
      </c>
      <c r="K276" s="46">
        <v>1</v>
      </c>
      <c r="L276" s="46">
        <v>4</v>
      </c>
      <c r="M276" s="46">
        <v>3</v>
      </c>
      <c r="N276" s="46">
        <v>1</v>
      </c>
      <c r="O276" s="46">
        <v>0</v>
      </c>
      <c r="P276" s="46">
        <v>0</v>
      </c>
    </row>
    <row r="277" spans="1:16" s="10" customFormat="1" ht="15" customHeight="1" x14ac:dyDescent="0.25">
      <c r="A277" s="11"/>
      <c r="B277" s="32" t="s">
        <v>290</v>
      </c>
      <c r="C277" s="46">
        <v>13</v>
      </c>
      <c r="D277" s="46">
        <v>0</v>
      </c>
      <c r="E277" s="46">
        <v>1</v>
      </c>
      <c r="F277" s="46">
        <v>2</v>
      </c>
      <c r="G277" s="46">
        <v>0</v>
      </c>
      <c r="H277" s="46">
        <v>2</v>
      </c>
      <c r="I277" s="46">
        <v>1</v>
      </c>
      <c r="J277" s="46">
        <v>3</v>
      </c>
      <c r="K277" s="46">
        <v>1</v>
      </c>
      <c r="L277" s="46">
        <v>2</v>
      </c>
      <c r="M277" s="46">
        <v>1</v>
      </c>
      <c r="N277" s="46">
        <v>0</v>
      </c>
      <c r="O277" s="46">
        <v>0</v>
      </c>
      <c r="P277" s="46">
        <v>0</v>
      </c>
    </row>
    <row r="278" spans="1:16" s="10" customFormat="1" ht="15" customHeight="1" x14ac:dyDescent="0.25">
      <c r="A278" s="11"/>
      <c r="B278" s="32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</row>
    <row r="279" spans="1:16" s="10" customFormat="1" ht="15" customHeight="1" x14ac:dyDescent="0.25">
      <c r="A279" s="11"/>
      <c r="B279" s="87" t="s">
        <v>9</v>
      </c>
      <c r="C279" s="67">
        <v>6</v>
      </c>
      <c r="D279" s="67">
        <v>0</v>
      </c>
      <c r="E279" s="67">
        <v>0</v>
      </c>
      <c r="F279" s="67">
        <v>0</v>
      </c>
      <c r="G279" s="67">
        <v>0</v>
      </c>
      <c r="H279" s="67">
        <v>0</v>
      </c>
      <c r="I279" s="67">
        <v>0</v>
      </c>
      <c r="J279" s="67">
        <v>2</v>
      </c>
      <c r="K279" s="67">
        <v>1</v>
      </c>
      <c r="L279" s="67">
        <v>0</v>
      </c>
      <c r="M279" s="67">
        <v>1</v>
      </c>
      <c r="N279" s="67">
        <v>0</v>
      </c>
      <c r="O279" s="67">
        <v>2</v>
      </c>
      <c r="P279" s="67">
        <v>0</v>
      </c>
    </row>
    <row r="280" spans="1:16" s="10" customFormat="1" ht="15" customHeight="1" x14ac:dyDescent="0.25">
      <c r="A280" s="11"/>
      <c r="B280" s="32" t="s">
        <v>335</v>
      </c>
      <c r="C280" s="46">
        <v>5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1</v>
      </c>
      <c r="K280" s="46">
        <v>1</v>
      </c>
      <c r="L280" s="46">
        <v>0</v>
      </c>
      <c r="M280" s="46">
        <v>1</v>
      </c>
      <c r="N280" s="46">
        <v>0</v>
      </c>
      <c r="O280" s="46">
        <v>2</v>
      </c>
      <c r="P280" s="46">
        <v>0</v>
      </c>
    </row>
    <row r="281" spans="1:16" s="10" customFormat="1" ht="15" customHeight="1" x14ac:dyDescent="0.25">
      <c r="A281" s="11"/>
      <c r="B281" s="32" t="s">
        <v>290</v>
      </c>
      <c r="C281" s="46">
        <v>1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1</v>
      </c>
      <c r="K281" s="46">
        <v>0</v>
      </c>
      <c r="L281" s="46">
        <v>0</v>
      </c>
      <c r="M281" s="46">
        <v>0</v>
      </c>
      <c r="N281" s="46">
        <v>0</v>
      </c>
      <c r="O281" s="46">
        <v>0</v>
      </c>
      <c r="P281" s="46">
        <v>0</v>
      </c>
    </row>
    <row r="282" spans="1:16" s="10" customFormat="1" ht="15" customHeight="1" x14ac:dyDescent="0.25">
      <c r="A282" s="11"/>
      <c r="B282" s="32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</row>
    <row r="283" spans="1:16" s="10" customFormat="1" ht="15" customHeight="1" x14ac:dyDescent="0.25">
      <c r="A283" s="11"/>
      <c r="B283" s="87" t="s">
        <v>10</v>
      </c>
      <c r="C283" s="67">
        <v>25</v>
      </c>
      <c r="D283" s="67">
        <v>1</v>
      </c>
      <c r="E283" s="67">
        <v>2</v>
      </c>
      <c r="F283" s="67">
        <v>1</v>
      </c>
      <c r="G283" s="67">
        <v>2</v>
      </c>
      <c r="H283" s="67">
        <v>3</v>
      </c>
      <c r="I283" s="67">
        <v>3</v>
      </c>
      <c r="J283" s="67">
        <v>3</v>
      </c>
      <c r="K283" s="67">
        <v>0</v>
      </c>
      <c r="L283" s="67">
        <v>3</v>
      </c>
      <c r="M283" s="67">
        <v>4</v>
      </c>
      <c r="N283" s="67">
        <v>2</v>
      </c>
      <c r="O283" s="67">
        <v>1</v>
      </c>
      <c r="P283" s="67">
        <v>0</v>
      </c>
    </row>
    <row r="284" spans="1:16" s="10" customFormat="1" ht="15" customHeight="1" x14ac:dyDescent="0.25">
      <c r="A284" s="11"/>
      <c r="B284" s="32" t="s">
        <v>335</v>
      </c>
      <c r="C284" s="46">
        <v>13</v>
      </c>
      <c r="D284" s="46">
        <v>1</v>
      </c>
      <c r="E284" s="46">
        <v>1</v>
      </c>
      <c r="F284" s="46">
        <v>0</v>
      </c>
      <c r="G284" s="46">
        <v>2</v>
      </c>
      <c r="H284" s="46">
        <v>2</v>
      </c>
      <c r="I284" s="46">
        <v>3</v>
      </c>
      <c r="J284" s="46">
        <v>0</v>
      </c>
      <c r="K284" s="46">
        <v>0</v>
      </c>
      <c r="L284" s="46">
        <v>2</v>
      </c>
      <c r="M284" s="46">
        <v>2</v>
      </c>
      <c r="N284" s="46">
        <v>0</v>
      </c>
      <c r="O284" s="46">
        <v>0</v>
      </c>
      <c r="P284" s="46">
        <v>0</v>
      </c>
    </row>
    <row r="285" spans="1:16" s="10" customFormat="1" ht="15" customHeight="1" x14ac:dyDescent="0.25">
      <c r="A285" s="11"/>
      <c r="B285" s="32" t="s">
        <v>290</v>
      </c>
      <c r="C285" s="46">
        <v>12</v>
      </c>
      <c r="D285" s="46">
        <v>0</v>
      </c>
      <c r="E285" s="46">
        <v>1</v>
      </c>
      <c r="F285" s="46">
        <v>1</v>
      </c>
      <c r="G285" s="46">
        <v>0</v>
      </c>
      <c r="H285" s="46">
        <v>1</v>
      </c>
      <c r="I285" s="46">
        <v>0</v>
      </c>
      <c r="J285" s="46">
        <v>3</v>
      </c>
      <c r="K285" s="46">
        <v>0</v>
      </c>
      <c r="L285" s="46">
        <v>1</v>
      </c>
      <c r="M285" s="46">
        <v>2</v>
      </c>
      <c r="N285" s="46">
        <v>2</v>
      </c>
      <c r="O285" s="46">
        <v>1</v>
      </c>
      <c r="P285" s="46">
        <v>0</v>
      </c>
    </row>
    <row r="286" spans="1:16" s="10" customFormat="1" ht="15" customHeight="1" x14ac:dyDescent="0.25">
      <c r="A286" s="11"/>
      <c r="B286" s="32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</row>
    <row r="287" spans="1:16" s="10" customFormat="1" ht="15" customHeight="1" x14ac:dyDescent="0.25">
      <c r="A287" s="11"/>
      <c r="B287" s="87" t="s">
        <v>11</v>
      </c>
      <c r="C287" s="67">
        <v>9</v>
      </c>
      <c r="D287" s="67">
        <v>0</v>
      </c>
      <c r="E287" s="67">
        <v>0</v>
      </c>
      <c r="F287" s="67">
        <v>0</v>
      </c>
      <c r="G287" s="67">
        <v>1</v>
      </c>
      <c r="H287" s="67">
        <v>0</v>
      </c>
      <c r="I287" s="67">
        <v>2</v>
      </c>
      <c r="J287" s="67">
        <v>1</v>
      </c>
      <c r="K287" s="67">
        <v>1</v>
      </c>
      <c r="L287" s="67">
        <v>0</v>
      </c>
      <c r="M287" s="67">
        <v>2</v>
      </c>
      <c r="N287" s="67">
        <v>0</v>
      </c>
      <c r="O287" s="67">
        <v>2</v>
      </c>
      <c r="P287" s="67">
        <v>0</v>
      </c>
    </row>
    <row r="288" spans="1:16" s="10" customFormat="1" ht="15" customHeight="1" x14ac:dyDescent="0.25">
      <c r="A288" s="11"/>
      <c r="B288" s="32" t="s">
        <v>335</v>
      </c>
      <c r="C288" s="46">
        <v>7</v>
      </c>
      <c r="D288" s="46">
        <v>0</v>
      </c>
      <c r="E288" s="46">
        <v>0</v>
      </c>
      <c r="F288" s="46">
        <v>0</v>
      </c>
      <c r="G288" s="46">
        <v>1</v>
      </c>
      <c r="H288" s="46">
        <v>0</v>
      </c>
      <c r="I288" s="46">
        <v>2</v>
      </c>
      <c r="J288" s="46">
        <v>1</v>
      </c>
      <c r="K288" s="46">
        <v>0</v>
      </c>
      <c r="L288" s="46">
        <v>0</v>
      </c>
      <c r="M288" s="46">
        <v>1</v>
      </c>
      <c r="N288" s="46">
        <v>0</v>
      </c>
      <c r="O288" s="46">
        <v>2</v>
      </c>
      <c r="P288" s="46">
        <v>0</v>
      </c>
    </row>
    <row r="289" spans="1:16" s="10" customFormat="1" ht="15" customHeight="1" x14ac:dyDescent="0.25">
      <c r="A289" s="11"/>
      <c r="B289" s="32" t="s">
        <v>290</v>
      </c>
      <c r="C289" s="46">
        <v>2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1</v>
      </c>
      <c r="L289" s="46">
        <v>0</v>
      </c>
      <c r="M289" s="46">
        <v>1</v>
      </c>
      <c r="N289" s="46">
        <v>0</v>
      </c>
      <c r="O289" s="46">
        <v>0</v>
      </c>
      <c r="P289" s="46">
        <v>0</v>
      </c>
    </row>
    <row r="290" spans="1:16" s="10" customFormat="1" ht="15" customHeight="1" x14ac:dyDescent="0.25">
      <c r="A290" s="11"/>
      <c r="B290" s="32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s="10" customFormat="1" ht="15" customHeight="1" x14ac:dyDescent="0.25">
      <c r="A291" s="11"/>
      <c r="B291" s="87" t="s">
        <v>12</v>
      </c>
      <c r="C291" s="67">
        <v>40</v>
      </c>
      <c r="D291" s="67">
        <v>4</v>
      </c>
      <c r="E291" s="67">
        <v>2</v>
      </c>
      <c r="F291" s="67">
        <v>2</v>
      </c>
      <c r="G291" s="67">
        <v>6</v>
      </c>
      <c r="H291" s="67">
        <v>2</v>
      </c>
      <c r="I291" s="67">
        <v>2</v>
      </c>
      <c r="J291" s="67">
        <v>2</v>
      </c>
      <c r="K291" s="67">
        <v>1</v>
      </c>
      <c r="L291" s="67">
        <v>5</v>
      </c>
      <c r="M291" s="67">
        <v>5</v>
      </c>
      <c r="N291" s="67">
        <v>7</v>
      </c>
      <c r="O291" s="67">
        <v>2</v>
      </c>
      <c r="P291" s="67">
        <v>0</v>
      </c>
    </row>
    <row r="292" spans="1:16" s="10" customFormat="1" ht="15" customHeight="1" x14ac:dyDescent="0.25">
      <c r="A292" s="11"/>
      <c r="B292" s="32" t="s">
        <v>335</v>
      </c>
      <c r="C292" s="46">
        <v>20</v>
      </c>
      <c r="D292" s="46">
        <v>1</v>
      </c>
      <c r="E292" s="46">
        <v>2</v>
      </c>
      <c r="F292" s="46">
        <v>1</v>
      </c>
      <c r="G292" s="46">
        <v>4</v>
      </c>
      <c r="H292" s="46">
        <v>1</v>
      </c>
      <c r="I292" s="46">
        <v>0</v>
      </c>
      <c r="J292" s="46">
        <v>1</v>
      </c>
      <c r="K292" s="46">
        <v>1</v>
      </c>
      <c r="L292" s="46">
        <v>3</v>
      </c>
      <c r="M292" s="46">
        <v>3</v>
      </c>
      <c r="N292" s="46">
        <v>2</v>
      </c>
      <c r="O292" s="46">
        <v>1</v>
      </c>
      <c r="P292" s="46">
        <v>0</v>
      </c>
    </row>
    <row r="293" spans="1:16" s="10" customFormat="1" ht="15" customHeight="1" x14ac:dyDescent="0.25">
      <c r="A293" s="11"/>
      <c r="B293" s="32" t="s">
        <v>290</v>
      </c>
      <c r="C293" s="46">
        <v>20</v>
      </c>
      <c r="D293" s="46">
        <v>3</v>
      </c>
      <c r="E293" s="46">
        <v>0</v>
      </c>
      <c r="F293" s="46">
        <v>1</v>
      </c>
      <c r="G293" s="46">
        <v>2</v>
      </c>
      <c r="H293" s="46">
        <v>1</v>
      </c>
      <c r="I293" s="46">
        <v>2</v>
      </c>
      <c r="J293" s="46">
        <v>1</v>
      </c>
      <c r="K293" s="46">
        <v>0</v>
      </c>
      <c r="L293" s="46">
        <v>2</v>
      </c>
      <c r="M293" s="46">
        <v>2</v>
      </c>
      <c r="N293" s="46">
        <v>5</v>
      </c>
      <c r="O293" s="46">
        <v>1</v>
      </c>
      <c r="P293" s="46">
        <v>0</v>
      </c>
    </row>
    <row r="294" spans="1:16" s="10" customFormat="1" ht="15" customHeight="1" x14ac:dyDescent="0.25">
      <c r="A294" s="11"/>
      <c r="B294" s="32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</row>
    <row r="295" spans="1:16" s="10" customFormat="1" ht="15" customHeight="1" x14ac:dyDescent="0.25">
      <c r="A295" s="11"/>
      <c r="B295" s="87" t="s">
        <v>13</v>
      </c>
      <c r="C295" s="67">
        <v>81</v>
      </c>
      <c r="D295" s="67">
        <v>5</v>
      </c>
      <c r="E295" s="67">
        <v>3</v>
      </c>
      <c r="F295" s="67">
        <v>7</v>
      </c>
      <c r="G295" s="67">
        <v>4</v>
      </c>
      <c r="H295" s="67">
        <v>4</v>
      </c>
      <c r="I295" s="67">
        <v>4</v>
      </c>
      <c r="J295" s="67">
        <v>10</v>
      </c>
      <c r="K295" s="67">
        <v>18</v>
      </c>
      <c r="L295" s="67">
        <v>15</v>
      </c>
      <c r="M295" s="67">
        <v>4</v>
      </c>
      <c r="N295" s="67">
        <v>4</v>
      </c>
      <c r="O295" s="67">
        <v>3</v>
      </c>
      <c r="P295" s="67">
        <v>0</v>
      </c>
    </row>
    <row r="296" spans="1:16" s="10" customFormat="1" ht="15" customHeight="1" x14ac:dyDescent="0.25">
      <c r="A296" s="11"/>
      <c r="B296" s="32" t="s">
        <v>335</v>
      </c>
      <c r="C296" s="46">
        <v>41</v>
      </c>
      <c r="D296" s="46">
        <v>1</v>
      </c>
      <c r="E296" s="46">
        <v>1</v>
      </c>
      <c r="F296" s="46">
        <v>5</v>
      </c>
      <c r="G296" s="46">
        <v>1</v>
      </c>
      <c r="H296" s="46">
        <v>1</v>
      </c>
      <c r="I296" s="46">
        <v>2</v>
      </c>
      <c r="J296" s="46">
        <v>7</v>
      </c>
      <c r="K296" s="46">
        <v>10</v>
      </c>
      <c r="L296" s="46">
        <v>11</v>
      </c>
      <c r="M296" s="46">
        <v>1</v>
      </c>
      <c r="N296" s="46">
        <v>1</v>
      </c>
      <c r="O296" s="46">
        <v>0</v>
      </c>
      <c r="P296" s="46">
        <v>0</v>
      </c>
    </row>
    <row r="297" spans="1:16" s="10" customFormat="1" ht="15" customHeight="1" x14ac:dyDescent="0.25">
      <c r="A297" s="11"/>
      <c r="B297" s="32" t="s">
        <v>290</v>
      </c>
      <c r="C297" s="46">
        <v>40</v>
      </c>
      <c r="D297" s="46">
        <v>4</v>
      </c>
      <c r="E297" s="46">
        <v>2</v>
      </c>
      <c r="F297" s="46">
        <v>2</v>
      </c>
      <c r="G297" s="46">
        <v>3</v>
      </c>
      <c r="H297" s="46">
        <v>3</v>
      </c>
      <c r="I297" s="46">
        <v>2</v>
      </c>
      <c r="J297" s="46">
        <v>3</v>
      </c>
      <c r="K297" s="46">
        <v>8</v>
      </c>
      <c r="L297" s="46">
        <v>4</v>
      </c>
      <c r="M297" s="46">
        <v>3</v>
      </c>
      <c r="N297" s="46">
        <v>3</v>
      </c>
      <c r="O297" s="46">
        <v>3</v>
      </c>
      <c r="P297" s="46">
        <v>0</v>
      </c>
    </row>
    <row r="298" spans="1:16" s="10" customFormat="1" ht="15" customHeight="1" x14ac:dyDescent="0.25">
      <c r="A298" s="11"/>
      <c r="B298" s="32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</row>
    <row r="299" spans="1:16" s="10" customFormat="1" ht="15" customHeight="1" x14ac:dyDescent="0.25">
      <c r="A299" s="11"/>
      <c r="B299" s="87" t="s">
        <v>14</v>
      </c>
      <c r="C299" s="67">
        <v>192</v>
      </c>
      <c r="D299" s="67">
        <v>9</v>
      </c>
      <c r="E299" s="67">
        <v>7</v>
      </c>
      <c r="F299" s="67">
        <v>9</v>
      </c>
      <c r="G299" s="67">
        <v>14</v>
      </c>
      <c r="H299" s="67">
        <v>9</v>
      </c>
      <c r="I299" s="67">
        <v>4</v>
      </c>
      <c r="J299" s="67">
        <v>11</v>
      </c>
      <c r="K299" s="67">
        <v>11</v>
      </c>
      <c r="L299" s="67">
        <v>28</v>
      </c>
      <c r="M299" s="67">
        <v>77</v>
      </c>
      <c r="N299" s="67">
        <v>3</v>
      </c>
      <c r="O299" s="67">
        <v>10</v>
      </c>
      <c r="P299" s="67">
        <v>0</v>
      </c>
    </row>
    <row r="300" spans="1:16" s="10" customFormat="1" ht="15" customHeight="1" x14ac:dyDescent="0.25">
      <c r="A300" s="11"/>
      <c r="B300" s="32" t="s">
        <v>335</v>
      </c>
      <c r="C300" s="46">
        <v>88</v>
      </c>
      <c r="D300" s="46">
        <v>6</v>
      </c>
      <c r="E300" s="46">
        <v>2</v>
      </c>
      <c r="F300" s="46">
        <v>4</v>
      </c>
      <c r="G300" s="46">
        <v>9</v>
      </c>
      <c r="H300" s="46">
        <v>4</v>
      </c>
      <c r="I300" s="46">
        <v>1</v>
      </c>
      <c r="J300" s="46">
        <v>4</v>
      </c>
      <c r="K300" s="46">
        <v>6</v>
      </c>
      <c r="L300" s="46">
        <v>8</v>
      </c>
      <c r="M300" s="46">
        <v>41</v>
      </c>
      <c r="N300" s="46">
        <v>1</v>
      </c>
      <c r="O300" s="46">
        <v>2</v>
      </c>
      <c r="P300" s="46">
        <v>0</v>
      </c>
    </row>
    <row r="301" spans="1:16" s="10" customFormat="1" ht="15" customHeight="1" x14ac:dyDescent="0.25">
      <c r="A301" s="11"/>
      <c r="B301" s="32" t="s">
        <v>290</v>
      </c>
      <c r="C301" s="46">
        <v>104</v>
      </c>
      <c r="D301" s="46">
        <v>3</v>
      </c>
      <c r="E301" s="46">
        <v>5</v>
      </c>
      <c r="F301" s="46">
        <v>5</v>
      </c>
      <c r="G301" s="46">
        <v>5</v>
      </c>
      <c r="H301" s="46">
        <v>5</v>
      </c>
      <c r="I301" s="46">
        <v>3</v>
      </c>
      <c r="J301" s="46">
        <v>7</v>
      </c>
      <c r="K301" s="46">
        <v>5</v>
      </c>
      <c r="L301" s="46">
        <v>20</v>
      </c>
      <c r="M301" s="46">
        <v>36</v>
      </c>
      <c r="N301" s="46">
        <v>2</v>
      </c>
      <c r="O301" s="46">
        <v>8</v>
      </c>
      <c r="P301" s="46">
        <v>0</v>
      </c>
    </row>
    <row r="302" spans="1:16" s="10" customFormat="1" ht="15" customHeight="1" x14ac:dyDescent="0.25">
      <c r="A302" s="11"/>
      <c r="B302" s="32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</row>
    <row r="303" spans="1:16" s="10" customFormat="1" ht="15" customHeight="1" x14ac:dyDescent="0.25">
      <c r="A303" s="11"/>
      <c r="B303" s="87" t="s">
        <v>15</v>
      </c>
      <c r="C303" s="67">
        <v>4</v>
      </c>
      <c r="D303" s="67">
        <v>2</v>
      </c>
      <c r="E303" s="67">
        <v>0</v>
      </c>
      <c r="F303" s="67">
        <v>0</v>
      </c>
      <c r="G303" s="67">
        <v>0</v>
      </c>
      <c r="H303" s="67">
        <v>0</v>
      </c>
      <c r="I303" s="67">
        <v>0</v>
      </c>
      <c r="J303" s="67">
        <v>1</v>
      </c>
      <c r="K303" s="67">
        <v>0</v>
      </c>
      <c r="L303" s="67">
        <v>0</v>
      </c>
      <c r="M303" s="67">
        <v>1</v>
      </c>
      <c r="N303" s="67">
        <v>0</v>
      </c>
      <c r="O303" s="67">
        <v>0</v>
      </c>
      <c r="P303" s="67">
        <v>0</v>
      </c>
    </row>
    <row r="304" spans="1:16" s="10" customFormat="1" ht="15" customHeight="1" x14ac:dyDescent="0.25">
      <c r="A304" s="11"/>
      <c r="B304" s="32" t="s">
        <v>335</v>
      </c>
      <c r="C304" s="46">
        <v>3</v>
      </c>
      <c r="D304" s="46">
        <v>1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1</v>
      </c>
      <c r="K304" s="46">
        <v>0</v>
      </c>
      <c r="L304" s="46">
        <v>0</v>
      </c>
      <c r="M304" s="46">
        <v>1</v>
      </c>
      <c r="N304" s="46">
        <v>0</v>
      </c>
      <c r="O304" s="46">
        <v>0</v>
      </c>
      <c r="P304" s="46">
        <v>0</v>
      </c>
    </row>
    <row r="305" spans="1:16" s="10" customFormat="1" ht="15" customHeight="1" x14ac:dyDescent="0.25">
      <c r="A305" s="11"/>
      <c r="B305" s="32" t="s">
        <v>290</v>
      </c>
      <c r="C305" s="46">
        <v>1</v>
      </c>
      <c r="D305" s="46">
        <v>1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</row>
    <row r="306" spans="1:16" s="10" customFormat="1" ht="15" customHeight="1" x14ac:dyDescent="0.25">
      <c r="A306" s="11"/>
      <c r="B306" s="32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</row>
    <row r="307" spans="1:16" s="10" customFormat="1" ht="15" customHeight="1" x14ac:dyDescent="0.25">
      <c r="A307" s="11"/>
      <c r="B307" s="87" t="s">
        <v>16</v>
      </c>
      <c r="C307" s="67">
        <v>53</v>
      </c>
      <c r="D307" s="67">
        <v>6</v>
      </c>
      <c r="E307" s="67">
        <v>6</v>
      </c>
      <c r="F307" s="67">
        <v>3</v>
      </c>
      <c r="G307" s="67">
        <v>9</v>
      </c>
      <c r="H307" s="67">
        <v>9</v>
      </c>
      <c r="I307" s="67">
        <v>9</v>
      </c>
      <c r="J307" s="67">
        <v>0</v>
      </c>
      <c r="K307" s="67">
        <v>3</v>
      </c>
      <c r="L307" s="67">
        <v>0</v>
      </c>
      <c r="M307" s="67">
        <v>1</v>
      </c>
      <c r="N307" s="67">
        <v>1</v>
      </c>
      <c r="O307" s="67">
        <v>6</v>
      </c>
      <c r="P307" s="67">
        <v>0</v>
      </c>
    </row>
    <row r="308" spans="1:16" s="10" customFormat="1" ht="15" customHeight="1" x14ac:dyDescent="0.25">
      <c r="A308" s="11"/>
      <c r="B308" s="32" t="s">
        <v>335</v>
      </c>
      <c r="C308" s="46">
        <v>22</v>
      </c>
      <c r="D308" s="46">
        <v>3</v>
      </c>
      <c r="E308" s="46">
        <v>2</v>
      </c>
      <c r="F308" s="46">
        <v>2</v>
      </c>
      <c r="G308" s="46">
        <v>4</v>
      </c>
      <c r="H308" s="46">
        <v>2</v>
      </c>
      <c r="I308" s="46">
        <v>3</v>
      </c>
      <c r="J308" s="46">
        <v>0</v>
      </c>
      <c r="K308" s="46">
        <v>3</v>
      </c>
      <c r="L308" s="46">
        <v>0</v>
      </c>
      <c r="M308" s="46">
        <v>0</v>
      </c>
      <c r="N308" s="46">
        <v>0</v>
      </c>
      <c r="O308" s="46">
        <v>3</v>
      </c>
      <c r="P308" s="46">
        <v>0</v>
      </c>
    </row>
    <row r="309" spans="1:16" s="10" customFormat="1" ht="15" customHeight="1" x14ac:dyDescent="0.25">
      <c r="A309" s="11"/>
      <c r="B309" s="32" t="s">
        <v>290</v>
      </c>
      <c r="C309" s="46">
        <v>31</v>
      </c>
      <c r="D309" s="46">
        <v>3</v>
      </c>
      <c r="E309" s="46">
        <v>4</v>
      </c>
      <c r="F309" s="46">
        <v>1</v>
      </c>
      <c r="G309" s="46">
        <v>5</v>
      </c>
      <c r="H309" s="46">
        <v>7</v>
      </c>
      <c r="I309" s="46">
        <v>6</v>
      </c>
      <c r="J309" s="46">
        <v>0</v>
      </c>
      <c r="K309" s="46">
        <v>0</v>
      </c>
      <c r="L309" s="46">
        <v>0</v>
      </c>
      <c r="M309" s="46">
        <v>1</v>
      </c>
      <c r="N309" s="46">
        <v>1</v>
      </c>
      <c r="O309" s="46">
        <v>3</v>
      </c>
      <c r="P309" s="46">
        <v>0</v>
      </c>
    </row>
    <row r="310" spans="1:16" s="10" customFormat="1" ht="15" customHeight="1" x14ac:dyDescent="0.25">
      <c r="A310" s="11"/>
      <c r="B310" s="32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</row>
    <row r="311" spans="1:16" s="10" customFormat="1" ht="15" customHeight="1" x14ac:dyDescent="0.25">
      <c r="A311" s="11"/>
      <c r="B311" s="87" t="s">
        <v>17</v>
      </c>
      <c r="C311" s="67">
        <v>40</v>
      </c>
      <c r="D311" s="67">
        <v>3</v>
      </c>
      <c r="E311" s="67">
        <v>2</v>
      </c>
      <c r="F311" s="67">
        <v>8</v>
      </c>
      <c r="G311" s="67">
        <v>6</v>
      </c>
      <c r="H311" s="67">
        <v>9</v>
      </c>
      <c r="I311" s="67">
        <v>7</v>
      </c>
      <c r="J311" s="67">
        <v>1</v>
      </c>
      <c r="K311" s="67">
        <v>0</v>
      </c>
      <c r="L311" s="67">
        <v>0</v>
      </c>
      <c r="M311" s="67">
        <v>0</v>
      </c>
      <c r="N311" s="67">
        <v>0</v>
      </c>
      <c r="O311" s="67">
        <v>3</v>
      </c>
      <c r="P311" s="67">
        <v>1</v>
      </c>
    </row>
    <row r="312" spans="1:16" s="10" customFormat="1" ht="15" customHeight="1" x14ac:dyDescent="0.25">
      <c r="A312" s="11"/>
      <c r="B312" s="32" t="s">
        <v>335</v>
      </c>
      <c r="C312" s="46">
        <v>17</v>
      </c>
      <c r="D312" s="46">
        <v>1</v>
      </c>
      <c r="E312" s="46">
        <v>0</v>
      </c>
      <c r="F312" s="46">
        <v>2</v>
      </c>
      <c r="G312" s="46">
        <v>3</v>
      </c>
      <c r="H312" s="46">
        <v>6</v>
      </c>
      <c r="I312" s="46">
        <v>3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1</v>
      </c>
      <c r="P312" s="46">
        <v>1</v>
      </c>
    </row>
    <row r="313" spans="1:16" s="10" customFormat="1" ht="15" customHeight="1" x14ac:dyDescent="0.25">
      <c r="A313" s="11"/>
      <c r="B313" s="32" t="s">
        <v>290</v>
      </c>
      <c r="C313" s="46">
        <v>23</v>
      </c>
      <c r="D313" s="46">
        <v>2</v>
      </c>
      <c r="E313" s="46">
        <v>2</v>
      </c>
      <c r="F313" s="46">
        <v>6</v>
      </c>
      <c r="G313" s="46">
        <v>3</v>
      </c>
      <c r="H313" s="46">
        <v>3</v>
      </c>
      <c r="I313" s="46">
        <v>4</v>
      </c>
      <c r="J313" s="46">
        <v>1</v>
      </c>
      <c r="K313" s="46">
        <v>0</v>
      </c>
      <c r="L313" s="46">
        <v>0</v>
      </c>
      <c r="M313" s="46">
        <v>0</v>
      </c>
      <c r="N313" s="46">
        <v>0</v>
      </c>
      <c r="O313" s="46">
        <v>2</v>
      </c>
      <c r="P313" s="46">
        <v>0</v>
      </c>
    </row>
    <row r="314" spans="1:16" s="10" customFormat="1" ht="15" customHeight="1" x14ac:dyDescent="0.25">
      <c r="A314" s="11"/>
      <c r="B314" s="32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</row>
    <row r="315" spans="1:16" s="10" customFormat="1" ht="15" customHeight="1" x14ac:dyDescent="0.25">
      <c r="A315" s="11"/>
      <c r="B315" s="87" t="s">
        <v>18</v>
      </c>
      <c r="C315" s="67">
        <v>54</v>
      </c>
      <c r="D315" s="67">
        <v>8</v>
      </c>
      <c r="E315" s="67">
        <v>17</v>
      </c>
      <c r="F315" s="67">
        <v>1</v>
      </c>
      <c r="G315" s="67">
        <v>3</v>
      </c>
      <c r="H315" s="67">
        <v>2</v>
      </c>
      <c r="I315" s="67">
        <v>1</v>
      </c>
      <c r="J315" s="67">
        <v>0</v>
      </c>
      <c r="K315" s="67">
        <v>1</v>
      </c>
      <c r="L315" s="67">
        <v>1</v>
      </c>
      <c r="M315" s="67">
        <v>11</v>
      </c>
      <c r="N315" s="67">
        <v>0</v>
      </c>
      <c r="O315" s="67">
        <v>9</v>
      </c>
      <c r="P315" s="67">
        <v>0</v>
      </c>
    </row>
    <row r="316" spans="1:16" s="10" customFormat="1" ht="15" customHeight="1" x14ac:dyDescent="0.25">
      <c r="A316" s="11"/>
      <c r="B316" s="32" t="s">
        <v>335</v>
      </c>
      <c r="C316" s="46">
        <v>26</v>
      </c>
      <c r="D316" s="46">
        <v>4</v>
      </c>
      <c r="E316" s="46">
        <v>6</v>
      </c>
      <c r="F316" s="46">
        <v>1</v>
      </c>
      <c r="G316" s="46">
        <v>2</v>
      </c>
      <c r="H316" s="46">
        <v>2</v>
      </c>
      <c r="I316" s="46">
        <v>0</v>
      </c>
      <c r="J316" s="46">
        <v>0</v>
      </c>
      <c r="K316" s="46">
        <v>0</v>
      </c>
      <c r="L316" s="46">
        <v>1</v>
      </c>
      <c r="M316" s="46">
        <v>7</v>
      </c>
      <c r="N316" s="46">
        <v>0</v>
      </c>
      <c r="O316" s="46">
        <v>3</v>
      </c>
      <c r="P316" s="46">
        <v>0</v>
      </c>
    </row>
    <row r="317" spans="1:16" s="10" customFormat="1" ht="15" customHeight="1" x14ac:dyDescent="0.25">
      <c r="A317" s="11"/>
      <c r="B317" s="32" t="s">
        <v>290</v>
      </c>
      <c r="C317" s="46">
        <v>28</v>
      </c>
      <c r="D317" s="46">
        <v>4</v>
      </c>
      <c r="E317" s="46">
        <v>11</v>
      </c>
      <c r="F317" s="46">
        <v>0</v>
      </c>
      <c r="G317" s="46">
        <v>1</v>
      </c>
      <c r="H317" s="46">
        <v>0</v>
      </c>
      <c r="I317" s="46">
        <v>1</v>
      </c>
      <c r="J317" s="46">
        <v>0</v>
      </c>
      <c r="K317" s="46">
        <v>1</v>
      </c>
      <c r="L317" s="46">
        <v>0</v>
      </c>
      <c r="M317" s="46">
        <v>4</v>
      </c>
      <c r="N317" s="46">
        <v>0</v>
      </c>
      <c r="O317" s="46">
        <v>6</v>
      </c>
      <c r="P317" s="46">
        <v>0</v>
      </c>
    </row>
    <row r="318" spans="1:16" s="10" customFormat="1" ht="15" customHeight="1" x14ac:dyDescent="0.25">
      <c r="A318" s="11"/>
      <c r="B318" s="32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</row>
    <row r="319" spans="1:16" s="10" customFormat="1" ht="15" customHeight="1" x14ac:dyDescent="0.25">
      <c r="A319" s="11"/>
      <c r="B319" s="87" t="s">
        <v>19</v>
      </c>
      <c r="C319" s="67">
        <v>3</v>
      </c>
      <c r="D319" s="67">
        <v>0</v>
      </c>
      <c r="E319" s="67">
        <v>0</v>
      </c>
      <c r="F319" s="67">
        <v>0</v>
      </c>
      <c r="G319" s="67">
        <v>0</v>
      </c>
      <c r="H319" s="67">
        <v>1</v>
      </c>
      <c r="I319" s="67">
        <v>0</v>
      </c>
      <c r="J319" s="67">
        <v>2</v>
      </c>
      <c r="K319" s="67">
        <v>0</v>
      </c>
      <c r="L319" s="67">
        <v>0</v>
      </c>
      <c r="M319" s="67">
        <v>0</v>
      </c>
      <c r="N319" s="67">
        <v>0</v>
      </c>
      <c r="O319" s="67">
        <v>0</v>
      </c>
      <c r="P319" s="67">
        <v>0</v>
      </c>
    </row>
    <row r="320" spans="1:16" s="10" customFormat="1" ht="15" customHeight="1" x14ac:dyDescent="0.25">
      <c r="A320" s="11"/>
      <c r="B320" s="32" t="s">
        <v>335</v>
      </c>
      <c r="C320" s="46">
        <v>2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2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</row>
    <row r="321" spans="1:16" s="10" customFormat="1" ht="15" customHeight="1" x14ac:dyDescent="0.25">
      <c r="A321" s="11"/>
      <c r="B321" s="32" t="s">
        <v>290</v>
      </c>
      <c r="C321" s="46">
        <v>1</v>
      </c>
      <c r="D321" s="46">
        <v>0</v>
      </c>
      <c r="E321" s="46">
        <v>0</v>
      </c>
      <c r="F321" s="46">
        <v>0</v>
      </c>
      <c r="G321" s="46">
        <v>0</v>
      </c>
      <c r="H321" s="46">
        <v>1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</row>
    <row r="322" spans="1:16" s="10" customFormat="1" ht="15" customHeight="1" x14ac:dyDescent="0.25">
      <c r="A322" s="11"/>
      <c r="B322" s="20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</row>
    <row r="323" spans="1:16" s="10" customFormat="1" ht="15" customHeight="1" x14ac:dyDescent="0.25">
      <c r="A323" s="11"/>
      <c r="B323" s="87" t="s">
        <v>20</v>
      </c>
      <c r="C323" s="67">
        <v>0</v>
      </c>
      <c r="D323" s="67">
        <v>0</v>
      </c>
      <c r="E323" s="67">
        <v>0</v>
      </c>
      <c r="F323" s="67">
        <v>0</v>
      </c>
      <c r="G323" s="67">
        <v>0</v>
      </c>
      <c r="H323" s="67">
        <v>0</v>
      </c>
      <c r="I323" s="67">
        <v>0</v>
      </c>
      <c r="J323" s="67">
        <v>0</v>
      </c>
      <c r="K323" s="67">
        <v>0</v>
      </c>
      <c r="L323" s="67">
        <v>0</v>
      </c>
      <c r="M323" s="67">
        <v>0</v>
      </c>
      <c r="N323" s="67">
        <v>0</v>
      </c>
      <c r="O323" s="67">
        <v>0</v>
      </c>
      <c r="P323" s="67">
        <v>0</v>
      </c>
    </row>
    <row r="324" spans="1:16" s="10" customFormat="1" ht="15" customHeight="1" x14ac:dyDescent="0.25">
      <c r="A324" s="11"/>
      <c r="B324" s="32" t="s">
        <v>335</v>
      </c>
      <c r="C324" s="46">
        <v>0</v>
      </c>
      <c r="D324" s="46">
        <v>0</v>
      </c>
      <c r="E324" s="46">
        <v>0</v>
      </c>
      <c r="F324" s="46">
        <v>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</row>
    <row r="325" spans="1:16" s="10" customFormat="1" ht="15" customHeight="1" x14ac:dyDescent="0.25">
      <c r="A325" s="11"/>
      <c r="B325" s="32" t="s">
        <v>290</v>
      </c>
      <c r="C325" s="46">
        <v>0</v>
      </c>
      <c r="D325" s="46">
        <v>0</v>
      </c>
      <c r="E325" s="46">
        <v>0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</row>
    <row r="326" spans="1:16" s="10" customFormat="1" ht="15" customHeight="1" x14ac:dyDescent="0.25">
      <c r="A326" s="11"/>
      <c r="B326" s="32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</row>
    <row r="327" spans="1:16" s="10" customFormat="1" ht="15" customHeight="1" x14ac:dyDescent="0.25">
      <c r="A327" s="11"/>
      <c r="B327" s="81" t="s">
        <v>310</v>
      </c>
      <c r="C327" s="67">
        <v>292</v>
      </c>
      <c r="D327" s="67">
        <v>23</v>
      </c>
      <c r="E327" s="67">
        <v>22</v>
      </c>
      <c r="F327" s="67">
        <v>24</v>
      </c>
      <c r="G327" s="67">
        <v>40</v>
      </c>
      <c r="H327" s="67">
        <v>27</v>
      </c>
      <c r="I327" s="67">
        <v>25</v>
      </c>
      <c r="J327" s="67">
        <v>25</v>
      </c>
      <c r="K327" s="67">
        <v>12</v>
      </c>
      <c r="L327" s="67">
        <v>24</v>
      </c>
      <c r="M327" s="67">
        <v>30</v>
      </c>
      <c r="N327" s="67">
        <v>22</v>
      </c>
      <c r="O327" s="67">
        <v>17</v>
      </c>
      <c r="P327" s="67">
        <v>1</v>
      </c>
    </row>
    <row r="328" spans="1:16" s="10" customFormat="1" ht="15" customHeight="1" x14ac:dyDescent="0.25">
      <c r="A328" s="11"/>
      <c r="B328" s="32" t="s">
        <v>335</v>
      </c>
      <c r="C328" s="46">
        <v>113</v>
      </c>
      <c r="D328" s="46">
        <v>6</v>
      </c>
      <c r="E328" s="46">
        <v>8</v>
      </c>
      <c r="F328" s="46">
        <v>12</v>
      </c>
      <c r="G328" s="46">
        <v>17</v>
      </c>
      <c r="H328" s="46">
        <v>12</v>
      </c>
      <c r="I328" s="46">
        <v>9</v>
      </c>
      <c r="J328" s="46">
        <v>10</v>
      </c>
      <c r="K328" s="46">
        <v>5</v>
      </c>
      <c r="L328" s="46">
        <v>9</v>
      </c>
      <c r="M328" s="46">
        <v>13</v>
      </c>
      <c r="N328" s="46">
        <v>7</v>
      </c>
      <c r="O328" s="46">
        <v>5</v>
      </c>
      <c r="P328" s="46">
        <v>0</v>
      </c>
    </row>
    <row r="329" spans="1:16" s="10" customFormat="1" ht="15" customHeight="1" x14ac:dyDescent="0.25">
      <c r="A329" s="11"/>
      <c r="B329" s="33" t="s">
        <v>290</v>
      </c>
      <c r="C329" s="47">
        <v>179</v>
      </c>
      <c r="D329" s="47">
        <v>17</v>
      </c>
      <c r="E329" s="47">
        <v>14</v>
      </c>
      <c r="F329" s="47">
        <v>12</v>
      </c>
      <c r="G329" s="47">
        <v>23</v>
      </c>
      <c r="H329" s="47">
        <v>15</v>
      </c>
      <c r="I329" s="47">
        <v>16</v>
      </c>
      <c r="J329" s="47">
        <v>15</v>
      </c>
      <c r="K329" s="47">
        <v>7</v>
      </c>
      <c r="L329" s="47">
        <v>15</v>
      </c>
      <c r="M329" s="47">
        <v>17</v>
      </c>
      <c r="N329" s="47">
        <v>15</v>
      </c>
      <c r="O329" s="47">
        <v>12</v>
      </c>
      <c r="P329" s="47">
        <v>1</v>
      </c>
    </row>
    <row r="330" spans="1:16" s="10" customFormat="1" ht="15" customHeight="1" x14ac:dyDescent="0.25">
      <c r="A330" s="11"/>
      <c r="B330" s="32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</row>
    <row r="331" spans="1:16" s="10" customFormat="1" ht="15" customHeight="1" x14ac:dyDescent="0.25">
      <c r="A331" s="11"/>
      <c r="B331" s="81" t="s">
        <v>21</v>
      </c>
      <c r="C331" s="67">
        <v>4</v>
      </c>
      <c r="D331" s="67">
        <v>0</v>
      </c>
      <c r="E331" s="67">
        <v>0</v>
      </c>
      <c r="F331" s="67">
        <v>0</v>
      </c>
      <c r="G331" s="67">
        <v>1</v>
      </c>
      <c r="H331" s="67">
        <v>0</v>
      </c>
      <c r="I331" s="67">
        <v>1</v>
      </c>
      <c r="J331" s="67">
        <v>0</v>
      </c>
      <c r="K331" s="67">
        <v>2</v>
      </c>
      <c r="L331" s="67">
        <v>0</v>
      </c>
      <c r="M331" s="67">
        <v>0</v>
      </c>
      <c r="N331" s="67">
        <v>0</v>
      </c>
      <c r="O331" s="67">
        <v>0</v>
      </c>
      <c r="P331" s="67">
        <v>0</v>
      </c>
    </row>
    <row r="332" spans="1:16" s="10" customFormat="1" ht="15" customHeight="1" x14ac:dyDescent="0.25">
      <c r="A332" s="11"/>
      <c r="B332" s="32" t="s">
        <v>335</v>
      </c>
      <c r="C332" s="46">
        <v>4</v>
      </c>
      <c r="D332" s="46">
        <v>0</v>
      </c>
      <c r="E332" s="46">
        <v>0</v>
      </c>
      <c r="F332" s="46">
        <v>0</v>
      </c>
      <c r="G332" s="46">
        <v>1</v>
      </c>
      <c r="H332" s="46">
        <v>0</v>
      </c>
      <c r="I332" s="46">
        <v>1</v>
      </c>
      <c r="J332" s="46">
        <v>0</v>
      </c>
      <c r="K332" s="46">
        <v>2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</row>
    <row r="333" spans="1:16" s="10" customFormat="1" ht="15" customHeight="1" thickBot="1" x14ac:dyDescent="0.3">
      <c r="A333" s="11"/>
      <c r="B333" s="34" t="s">
        <v>290</v>
      </c>
      <c r="C333" s="48">
        <v>0</v>
      </c>
      <c r="D333" s="48">
        <v>0</v>
      </c>
      <c r="E333" s="48">
        <v>0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</row>
    <row r="334" spans="1:16" s="10" customFormat="1" ht="15" customHeight="1" x14ac:dyDescent="0.25">
      <c r="A334" s="11"/>
      <c r="B334" s="9" t="s">
        <v>328</v>
      </c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</row>
    <row r="335" spans="1:16" ht="15" customHeight="1" x14ac:dyDescent="0.25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</row>
  </sheetData>
  <mergeCells count="5">
    <mergeCell ref="P4:P5"/>
    <mergeCell ref="B4:B5"/>
    <mergeCell ref="D4:O4"/>
    <mergeCell ref="C4:C5"/>
    <mergeCell ref="B2:P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selection activeCell="I12" sqref="I12"/>
    </sheetView>
  </sheetViews>
  <sheetFormatPr baseColWidth="10" defaultRowHeight="15" x14ac:dyDescent="0.25"/>
  <cols>
    <col min="1" max="1" width="5.140625" customWidth="1"/>
    <col min="2" max="2" width="32.140625" customWidth="1"/>
    <col min="3" max="3" width="16.28515625" customWidth="1"/>
    <col min="4" max="5" width="17.7109375" customWidth="1"/>
    <col min="6" max="6" width="20.140625" customWidth="1"/>
  </cols>
  <sheetData>
    <row r="1" spans="2:6" ht="15" customHeight="1" x14ac:dyDescent="0.25"/>
    <row r="2" spans="2:6" ht="15" customHeight="1" x14ac:dyDescent="0.25">
      <c r="B2" s="151" t="s">
        <v>371</v>
      </c>
      <c r="C2" s="151"/>
      <c r="D2" s="151"/>
      <c r="E2" s="151"/>
      <c r="F2" s="151"/>
    </row>
    <row r="3" spans="2:6" ht="36.75" customHeight="1" x14ac:dyDescent="0.25">
      <c r="B3" s="136" t="s">
        <v>338</v>
      </c>
      <c r="C3" s="136"/>
      <c r="D3" s="136"/>
      <c r="E3" s="136"/>
      <c r="F3" s="136"/>
    </row>
    <row r="4" spans="2:6" ht="15" customHeight="1" x14ac:dyDescent="0.25">
      <c r="B4" s="158" t="s">
        <v>337</v>
      </c>
      <c r="C4" s="159" t="s">
        <v>0</v>
      </c>
      <c r="D4" s="159" t="s">
        <v>301</v>
      </c>
      <c r="E4" s="159"/>
      <c r="F4" s="160" t="s">
        <v>31</v>
      </c>
    </row>
    <row r="5" spans="2:6" ht="15" customHeight="1" x14ac:dyDescent="0.25">
      <c r="B5" s="158"/>
      <c r="C5" s="159"/>
      <c r="D5" s="75" t="s">
        <v>295</v>
      </c>
      <c r="E5" s="75" t="s">
        <v>296</v>
      </c>
      <c r="F5" s="160"/>
    </row>
    <row r="6" spans="2:6" ht="15" customHeight="1" x14ac:dyDescent="0.25">
      <c r="B6" s="15"/>
      <c r="C6" s="15"/>
      <c r="D6" s="15"/>
      <c r="E6" s="15"/>
      <c r="F6" s="15"/>
    </row>
    <row r="7" spans="2:6" ht="15" customHeight="1" x14ac:dyDescent="0.25">
      <c r="B7" s="86" t="s">
        <v>2</v>
      </c>
      <c r="C7" s="61">
        <v>74273</v>
      </c>
      <c r="D7" s="61">
        <v>19455</v>
      </c>
      <c r="E7" s="61">
        <v>54735</v>
      </c>
      <c r="F7" s="61">
        <v>83</v>
      </c>
    </row>
    <row r="8" spans="2:6" ht="10.5" customHeight="1" x14ac:dyDescent="0.25">
      <c r="B8" s="15"/>
      <c r="C8" s="41"/>
      <c r="D8" s="41"/>
      <c r="E8" s="41"/>
      <c r="F8" s="41"/>
    </row>
    <row r="9" spans="2:6" x14ac:dyDescent="0.25">
      <c r="B9" s="15" t="s">
        <v>291</v>
      </c>
      <c r="C9" s="41">
        <v>60382</v>
      </c>
      <c r="D9" s="41">
        <v>13594</v>
      </c>
      <c r="E9" s="41">
        <v>46743</v>
      </c>
      <c r="F9" s="41">
        <v>45</v>
      </c>
    </row>
    <row r="10" spans="2:6" x14ac:dyDescent="0.25">
      <c r="B10" s="15" t="s">
        <v>292</v>
      </c>
      <c r="C10" s="41">
        <v>11223</v>
      </c>
      <c r="D10" s="41">
        <v>5311</v>
      </c>
      <c r="E10" s="41">
        <v>5888</v>
      </c>
      <c r="F10" s="41">
        <v>24</v>
      </c>
    </row>
    <row r="11" spans="2:6" x14ac:dyDescent="0.25">
      <c r="B11" s="15" t="s">
        <v>293</v>
      </c>
      <c r="C11" s="41">
        <v>2294</v>
      </c>
      <c r="D11" s="41">
        <v>465</v>
      </c>
      <c r="E11" s="41">
        <v>1822</v>
      </c>
      <c r="F11" s="41">
        <v>7</v>
      </c>
    </row>
    <row r="12" spans="2:6" x14ac:dyDescent="0.25">
      <c r="B12" s="15" t="s">
        <v>297</v>
      </c>
      <c r="C12" s="41">
        <v>374</v>
      </c>
      <c r="D12" s="41">
        <v>85</v>
      </c>
      <c r="E12" s="41">
        <v>282</v>
      </c>
      <c r="F12" s="41">
        <v>7</v>
      </c>
    </row>
    <row r="13" spans="2:6" x14ac:dyDescent="0.25">
      <c r="B13" s="15"/>
      <c r="C13" s="41"/>
      <c r="D13" s="41"/>
      <c r="E13" s="41"/>
      <c r="F13" s="41"/>
    </row>
    <row r="14" spans="2:6" ht="15.75" x14ac:dyDescent="0.25">
      <c r="B14" s="83" t="s">
        <v>318</v>
      </c>
      <c r="C14" s="61">
        <v>54615</v>
      </c>
      <c r="D14" s="61">
        <v>14092</v>
      </c>
      <c r="E14" s="61">
        <v>40479</v>
      </c>
      <c r="F14" s="61">
        <v>44</v>
      </c>
    </row>
    <row r="15" spans="2:6" x14ac:dyDescent="0.25">
      <c r="B15" s="15" t="s">
        <v>291</v>
      </c>
      <c r="C15" s="41">
        <v>43959</v>
      </c>
      <c r="D15" s="41">
        <v>9366</v>
      </c>
      <c r="E15" s="41">
        <v>34569</v>
      </c>
      <c r="F15" s="41">
        <v>24</v>
      </c>
    </row>
    <row r="16" spans="2:6" x14ac:dyDescent="0.25">
      <c r="B16" s="15" t="s">
        <v>292</v>
      </c>
      <c r="C16" s="41">
        <v>9369</v>
      </c>
      <c r="D16" s="41">
        <v>4443</v>
      </c>
      <c r="E16" s="41">
        <v>4908</v>
      </c>
      <c r="F16" s="41">
        <v>18</v>
      </c>
    </row>
    <row r="17" spans="2:6" x14ac:dyDescent="0.25">
      <c r="B17" s="15" t="s">
        <v>293</v>
      </c>
      <c r="C17" s="41">
        <v>1014</v>
      </c>
      <c r="D17" s="41">
        <v>219</v>
      </c>
      <c r="E17" s="41">
        <v>793</v>
      </c>
      <c r="F17" s="41">
        <v>2</v>
      </c>
    </row>
    <row r="18" spans="2:6" x14ac:dyDescent="0.25">
      <c r="B18" s="15" t="s">
        <v>297</v>
      </c>
      <c r="C18" s="41">
        <v>273</v>
      </c>
      <c r="D18" s="41">
        <v>64</v>
      </c>
      <c r="E18" s="41">
        <v>209</v>
      </c>
      <c r="F18" s="41">
        <v>0</v>
      </c>
    </row>
    <row r="19" spans="2:6" x14ac:dyDescent="0.25">
      <c r="B19" s="15"/>
      <c r="C19" s="41"/>
      <c r="D19" s="41"/>
      <c r="E19" s="41"/>
      <c r="F19" s="41"/>
    </row>
    <row r="20" spans="2:6" ht="15.75" x14ac:dyDescent="0.25">
      <c r="B20" s="83" t="s">
        <v>315</v>
      </c>
      <c r="C20" s="61">
        <v>18687</v>
      </c>
      <c r="D20" s="61">
        <v>5051</v>
      </c>
      <c r="E20" s="61">
        <v>13605</v>
      </c>
      <c r="F20" s="61">
        <v>31</v>
      </c>
    </row>
    <row r="21" spans="2:6" x14ac:dyDescent="0.25">
      <c r="B21" s="15" t="s">
        <v>291</v>
      </c>
      <c r="C21" s="41">
        <v>15656</v>
      </c>
      <c r="D21" s="41">
        <v>3999</v>
      </c>
      <c r="E21" s="41">
        <v>11639</v>
      </c>
      <c r="F21" s="41">
        <v>18</v>
      </c>
    </row>
    <row r="22" spans="2:6" x14ac:dyDescent="0.25">
      <c r="B22" s="15" t="s">
        <v>292</v>
      </c>
      <c r="C22" s="41">
        <v>1733</v>
      </c>
      <c r="D22" s="41">
        <v>798</v>
      </c>
      <c r="E22" s="41">
        <v>929</v>
      </c>
      <c r="F22" s="41">
        <v>6</v>
      </c>
    </row>
    <row r="23" spans="2:6" x14ac:dyDescent="0.25">
      <c r="B23" s="15" t="s">
        <v>293</v>
      </c>
      <c r="C23" s="41">
        <v>1233</v>
      </c>
      <c r="D23" s="41">
        <v>239</v>
      </c>
      <c r="E23" s="41">
        <v>989</v>
      </c>
      <c r="F23" s="41">
        <v>5</v>
      </c>
    </row>
    <row r="24" spans="2:6" x14ac:dyDescent="0.25">
      <c r="B24" s="15" t="s">
        <v>297</v>
      </c>
      <c r="C24" s="41">
        <v>65</v>
      </c>
      <c r="D24" s="41">
        <v>15</v>
      </c>
      <c r="E24" s="41">
        <v>48</v>
      </c>
      <c r="F24" s="41">
        <v>2</v>
      </c>
    </row>
    <row r="25" spans="2:6" x14ac:dyDescent="0.25">
      <c r="B25" s="15"/>
      <c r="C25" s="41"/>
      <c r="D25" s="41"/>
      <c r="E25" s="41"/>
      <c r="F25" s="41"/>
    </row>
    <row r="26" spans="2:6" ht="15.75" x14ac:dyDescent="0.25">
      <c r="B26" s="83" t="s">
        <v>317</v>
      </c>
      <c r="C26" s="61">
        <v>967</v>
      </c>
      <c r="D26" s="61">
        <v>311</v>
      </c>
      <c r="E26" s="61">
        <v>648</v>
      </c>
      <c r="F26" s="61">
        <v>8</v>
      </c>
    </row>
    <row r="27" spans="2:6" x14ac:dyDescent="0.25">
      <c r="B27" s="15" t="s">
        <v>291</v>
      </c>
      <c r="C27" s="41">
        <v>763</v>
      </c>
      <c r="D27" s="41">
        <v>228</v>
      </c>
      <c r="E27" s="41">
        <v>532</v>
      </c>
      <c r="F27" s="41">
        <v>3</v>
      </c>
    </row>
    <row r="28" spans="2:6" x14ac:dyDescent="0.25">
      <c r="B28" s="15" t="s">
        <v>292</v>
      </c>
      <c r="C28" s="41">
        <v>121</v>
      </c>
      <c r="D28" s="41">
        <v>70</v>
      </c>
      <c r="E28" s="41">
        <v>51</v>
      </c>
      <c r="F28" s="41">
        <v>0</v>
      </c>
    </row>
    <row r="29" spans="2:6" x14ac:dyDescent="0.25">
      <c r="B29" s="52" t="s">
        <v>293</v>
      </c>
      <c r="C29" s="45">
        <v>47</v>
      </c>
      <c r="D29" s="45">
        <v>7</v>
      </c>
      <c r="E29" s="45">
        <v>40</v>
      </c>
      <c r="F29" s="45">
        <v>0</v>
      </c>
    </row>
    <row r="30" spans="2:6" x14ac:dyDescent="0.25">
      <c r="B30" s="52" t="s">
        <v>297</v>
      </c>
      <c r="C30" s="45">
        <v>36</v>
      </c>
      <c r="D30" s="45">
        <v>6</v>
      </c>
      <c r="E30" s="45">
        <v>25</v>
      </c>
      <c r="F30" s="45">
        <v>5</v>
      </c>
    </row>
    <row r="31" spans="2:6" s="10" customFormat="1" x14ac:dyDescent="0.25">
      <c r="B31" s="52"/>
      <c r="C31" s="45"/>
      <c r="D31" s="45"/>
      <c r="E31" s="45"/>
      <c r="F31" s="45"/>
    </row>
    <row r="32" spans="2:6" x14ac:dyDescent="0.25">
      <c r="B32" s="86" t="s">
        <v>21</v>
      </c>
      <c r="C32" s="61">
        <v>4</v>
      </c>
      <c r="D32" s="61">
        <v>1</v>
      </c>
      <c r="E32" s="61">
        <v>3</v>
      </c>
      <c r="F32" s="61">
        <v>0</v>
      </c>
    </row>
    <row r="33" spans="2:6" x14ac:dyDescent="0.25">
      <c r="B33" s="15" t="s">
        <v>291</v>
      </c>
      <c r="C33" s="41">
        <v>4</v>
      </c>
      <c r="D33" s="41">
        <v>1</v>
      </c>
      <c r="E33" s="41">
        <v>3</v>
      </c>
      <c r="F33" s="41">
        <v>0</v>
      </c>
    </row>
    <row r="34" spans="2:6" x14ac:dyDescent="0.25">
      <c r="B34" s="15" t="s">
        <v>292</v>
      </c>
      <c r="C34" s="41">
        <v>0</v>
      </c>
      <c r="D34" s="41">
        <v>0</v>
      </c>
      <c r="E34" s="41">
        <v>0</v>
      </c>
      <c r="F34" s="41">
        <v>0</v>
      </c>
    </row>
    <row r="35" spans="2:6" x14ac:dyDescent="0.25">
      <c r="B35" s="52" t="s">
        <v>293</v>
      </c>
      <c r="C35" s="45">
        <v>0</v>
      </c>
      <c r="D35" s="45">
        <v>0</v>
      </c>
      <c r="E35" s="45">
        <v>0</v>
      </c>
      <c r="F35" s="45">
        <v>0</v>
      </c>
    </row>
    <row r="36" spans="2:6" ht="15.75" thickBot="1" x14ac:dyDescent="0.3">
      <c r="B36" s="28" t="s">
        <v>297</v>
      </c>
      <c r="C36" s="42">
        <v>0</v>
      </c>
      <c r="D36" s="42">
        <v>0</v>
      </c>
      <c r="E36" s="42">
        <v>0</v>
      </c>
      <c r="F36" s="42">
        <v>0</v>
      </c>
    </row>
    <row r="37" spans="2:6" x14ac:dyDescent="0.25">
      <c r="B37" s="10" t="s">
        <v>328</v>
      </c>
    </row>
  </sheetData>
  <mergeCells count="6">
    <mergeCell ref="B4:B5"/>
    <mergeCell ref="C4:C5"/>
    <mergeCell ref="D4:E4"/>
    <mergeCell ref="F4:F5"/>
    <mergeCell ref="B2:F2"/>
    <mergeCell ref="B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showGridLines="0" workbookViewId="0">
      <selection activeCell="K6" sqref="K6"/>
    </sheetView>
  </sheetViews>
  <sheetFormatPr baseColWidth="10" defaultRowHeight="15" x14ac:dyDescent="0.25"/>
  <cols>
    <col min="4" max="7" width="13.7109375" customWidth="1"/>
    <col min="8" max="8" width="11.85546875" customWidth="1"/>
  </cols>
  <sheetData>
    <row r="3" spans="2:8" ht="15.75" x14ac:dyDescent="0.25">
      <c r="B3" s="116" t="s">
        <v>362</v>
      </c>
      <c r="C3" s="116"/>
      <c r="D3" s="116"/>
      <c r="E3" s="116"/>
      <c r="F3" s="116"/>
      <c r="G3" s="116"/>
    </row>
    <row r="4" spans="2:8" ht="31.5" customHeight="1" x14ac:dyDescent="0.25">
      <c r="B4" s="119" t="s">
        <v>363</v>
      </c>
      <c r="C4" s="119"/>
      <c r="D4" s="119"/>
      <c r="E4" s="119"/>
      <c r="F4" s="119"/>
      <c r="G4" s="119"/>
      <c r="H4" s="119"/>
    </row>
    <row r="5" spans="2:8" ht="29.25" customHeight="1" x14ac:dyDescent="0.25">
      <c r="B5" s="115" t="s">
        <v>298</v>
      </c>
      <c r="C5" s="114" t="s">
        <v>0</v>
      </c>
      <c r="D5" s="112" t="s">
        <v>375</v>
      </c>
      <c r="E5" s="112"/>
      <c r="F5" s="112"/>
      <c r="G5" s="113"/>
      <c r="H5" s="161" t="s">
        <v>378</v>
      </c>
    </row>
    <row r="6" spans="2:8" ht="33.75" customHeight="1" x14ac:dyDescent="0.25">
      <c r="B6" s="115"/>
      <c r="C6" s="114"/>
      <c r="D6" s="92" t="s">
        <v>32</v>
      </c>
      <c r="E6" s="92" t="s">
        <v>33</v>
      </c>
      <c r="F6" s="109" t="s">
        <v>376</v>
      </c>
      <c r="G6" s="77" t="s">
        <v>377</v>
      </c>
      <c r="H6" s="162"/>
    </row>
    <row r="8" spans="2:8" x14ac:dyDescent="0.25">
      <c r="B8" s="102">
        <v>2014</v>
      </c>
      <c r="C8" s="103">
        <v>116592</v>
      </c>
      <c r="D8" s="103">
        <v>74273</v>
      </c>
      <c r="E8" s="103">
        <v>38466</v>
      </c>
      <c r="F8" s="103">
        <v>2271</v>
      </c>
      <c r="G8" s="103">
        <v>1582</v>
      </c>
      <c r="H8" s="104"/>
    </row>
    <row r="9" spans="2:8" x14ac:dyDescent="0.25">
      <c r="B9" s="102">
        <v>2013</v>
      </c>
      <c r="C9" s="103">
        <v>114619</v>
      </c>
      <c r="D9" s="103">
        <v>70385</v>
      </c>
      <c r="E9" s="103">
        <v>39772</v>
      </c>
      <c r="F9" s="103">
        <v>2401</v>
      </c>
      <c r="G9" s="103">
        <v>2061</v>
      </c>
      <c r="H9" s="104"/>
    </row>
    <row r="10" spans="2:8" x14ac:dyDescent="0.25">
      <c r="B10" s="102">
        <v>2012</v>
      </c>
      <c r="C10" s="103">
        <v>118549</v>
      </c>
      <c r="D10" s="103">
        <v>69754</v>
      </c>
      <c r="E10" s="103">
        <v>48795</v>
      </c>
      <c r="F10" s="104" t="s">
        <v>360</v>
      </c>
      <c r="G10" s="104" t="s">
        <v>360</v>
      </c>
      <c r="H10" s="103">
        <v>64437</v>
      </c>
    </row>
    <row r="11" spans="2:8" x14ac:dyDescent="0.25">
      <c r="B11" s="102">
        <v>2011</v>
      </c>
      <c r="C11" s="103">
        <v>111945</v>
      </c>
      <c r="D11" s="103">
        <v>64931</v>
      </c>
      <c r="E11" s="103">
        <v>47014</v>
      </c>
      <c r="F11" s="104" t="s">
        <v>360</v>
      </c>
      <c r="G11" s="104" t="s">
        <v>360</v>
      </c>
      <c r="H11" s="103">
        <v>60197</v>
      </c>
    </row>
    <row r="12" spans="2:8" x14ac:dyDescent="0.25">
      <c r="B12" s="102">
        <v>2010</v>
      </c>
      <c r="C12" s="103">
        <v>100584</v>
      </c>
      <c r="D12" s="103">
        <v>57529</v>
      </c>
      <c r="E12" s="103">
        <v>43055</v>
      </c>
      <c r="F12" s="104" t="s">
        <v>360</v>
      </c>
      <c r="G12" s="104" t="s">
        <v>360</v>
      </c>
      <c r="H12" s="103">
        <v>53441</v>
      </c>
    </row>
    <row r="13" spans="2:8" x14ac:dyDescent="0.25">
      <c r="B13" s="102">
        <v>2009</v>
      </c>
      <c r="C13" s="103">
        <v>103309</v>
      </c>
      <c r="D13" s="103">
        <v>56543</v>
      </c>
      <c r="E13" s="103">
        <v>46766</v>
      </c>
      <c r="F13" s="104" t="s">
        <v>360</v>
      </c>
      <c r="G13" s="104" t="s">
        <v>360</v>
      </c>
      <c r="H13" s="103">
        <v>52540</v>
      </c>
    </row>
    <row r="14" spans="2:8" x14ac:dyDescent="0.25">
      <c r="B14" s="102">
        <v>2008</v>
      </c>
      <c r="C14" s="103">
        <v>104134</v>
      </c>
      <c r="D14" s="103">
        <v>56063</v>
      </c>
      <c r="E14" s="103">
        <v>48071</v>
      </c>
      <c r="F14" s="104" t="s">
        <v>360</v>
      </c>
      <c r="G14" s="104" t="s">
        <v>360</v>
      </c>
      <c r="H14" s="103">
        <v>51423</v>
      </c>
    </row>
    <row r="15" spans="2:8" x14ac:dyDescent="0.25">
      <c r="B15" s="102">
        <v>2007</v>
      </c>
      <c r="C15" s="103">
        <v>111436</v>
      </c>
      <c r="D15" s="103">
        <v>54471</v>
      </c>
      <c r="E15" s="103">
        <v>56965</v>
      </c>
      <c r="F15" s="104" t="s">
        <v>360</v>
      </c>
      <c r="G15" s="104" t="s">
        <v>360</v>
      </c>
      <c r="H15" s="103">
        <v>49879</v>
      </c>
    </row>
    <row r="16" spans="2:8" x14ac:dyDescent="0.25">
      <c r="B16" s="102">
        <v>2006</v>
      </c>
      <c r="C16" s="103">
        <v>112659</v>
      </c>
      <c r="D16" s="103">
        <v>54528</v>
      </c>
      <c r="E16" s="103">
        <v>58131</v>
      </c>
      <c r="F16" s="104" t="s">
        <v>360</v>
      </c>
      <c r="G16" s="104" t="s">
        <v>360</v>
      </c>
      <c r="H16" s="103">
        <v>49473</v>
      </c>
    </row>
    <row r="17" spans="2:8" x14ac:dyDescent="0.25">
      <c r="B17" s="102">
        <v>2005</v>
      </c>
      <c r="C17" s="103">
        <v>129257</v>
      </c>
      <c r="D17" s="103">
        <v>56498</v>
      </c>
      <c r="E17" s="103">
        <v>72759</v>
      </c>
      <c r="F17" s="104" t="s">
        <v>360</v>
      </c>
      <c r="G17" s="104" t="s">
        <v>360</v>
      </c>
      <c r="H17" s="103">
        <v>51444</v>
      </c>
    </row>
    <row r="18" spans="2:8" x14ac:dyDescent="0.25">
      <c r="B18" s="102">
        <v>2004</v>
      </c>
      <c r="C18" s="103">
        <v>127719</v>
      </c>
      <c r="D18" s="103">
        <v>54751</v>
      </c>
      <c r="E18" s="103">
        <v>72968</v>
      </c>
      <c r="F18" s="104" t="s">
        <v>360</v>
      </c>
      <c r="G18" s="104" t="s">
        <v>360</v>
      </c>
      <c r="H18" s="103">
        <v>49857</v>
      </c>
    </row>
    <row r="19" spans="2:8" x14ac:dyDescent="0.25">
      <c r="B19" s="105">
        <v>2003</v>
      </c>
      <c r="C19" s="106">
        <v>135631</v>
      </c>
      <c r="D19" s="106">
        <v>51360</v>
      </c>
      <c r="E19" s="106">
        <v>84271</v>
      </c>
      <c r="F19" s="107" t="s">
        <v>360</v>
      </c>
      <c r="G19" s="107" t="s">
        <v>360</v>
      </c>
      <c r="H19" s="106">
        <v>45669</v>
      </c>
    </row>
    <row r="20" spans="2:8" x14ac:dyDescent="0.25">
      <c r="B20" t="s">
        <v>361</v>
      </c>
    </row>
    <row r="22" spans="2:8" x14ac:dyDescent="0.25">
      <c r="B22" s="10" t="s">
        <v>372</v>
      </c>
      <c r="C22" s="10"/>
      <c r="D22" s="10"/>
      <c r="E22" s="10"/>
      <c r="F22" s="10"/>
      <c r="G22" s="10"/>
      <c r="H22" s="10"/>
    </row>
    <row r="23" spans="2:8" x14ac:dyDescent="0.25">
      <c r="B23" s="10" t="s">
        <v>373</v>
      </c>
      <c r="C23" s="10"/>
      <c r="D23" s="10"/>
      <c r="E23" s="10"/>
      <c r="F23" s="10"/>
      <c r="G23" s="10"/>
      <c r="H23" s="10"/>
    </row>
    <row r="24" spans="2:8" x14ac:dyDescent="0.25">
      <c r="B24" s="10" t="s">
        <v>374</v>
      </c>
      <c r="C24" s="10"/>
      <c r="D24" s="10"/>
      <c r="E24" s="10"/>
      <c r="F24" s="10"/>
      <c r="G24" s="10"/>
      <c r="H24" s="10"/>
    </row>
  </sheetData>
  <mergeCells count="6">
    <mergeCell ref="B3:G3"/>
    <mergeCell ref="B5:B6"/>
    <mergeCell ref="C5:C6"/>
    <mergeCell ref="D5:G5"/>
    <mergeCell ref="H5:H6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showGridLines="0" zoomScaleNormal="100" workbookViewId="0">
      <selection activeCell="I21" sqref="I21"/>
    </sheetView>
  </sheetViews>
  <sheetFormatPr baseColWidth="10" defaultRowHeight="15" x14ac:dyDescent="0.25"/>
  <cols>
    <col min="1" max="1" width="4.42578125" style="10" customWidth="1"/>
    <col min="2" max="2" width="13.42578125" style="10" customWidth="1"/>
    <col min="3" max="4" width="9.28515625" style="10" customWidth="1"/>
    <col min="5" max="5" width="10" style="10" customWidth="1"/>
    <col min="6" max="6" width="8.85546875" style="10" customWidth="1"/>
    <col min="7" max="7" width="9.85546875" style="10" customWidth="1"/>
    <col min="8" max="8" width="10.140625" style="10" customWidth="1"/>
    <col min="9" max="9" width="9.140625" style="10" customWidth="1"/>
    <col min="10" max="10" width="9.28515625" style="10" customWidth="1"/>
    <col min="11" max="11" width="9.7109375" style="10" customWidth="1"/>
    <col min="12" max="12" width="9.28515625" style="10" customWidth="1"/>
    <col min="13" max="15" width="11.42578125" style="10"/>
    <col min="16" max="16" width="9.7109375" style="10" customWidth="1"/>
    <col min="17" max="16384" width="11.42578125" style="10"/>
  </cols>
  <sheetData>
    <row r="2" spans="2:16" ht="15.75" x14ac:dyDescent="0.25">
      <c r="B2" s="94" t="s">
        <v>353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6" ht="15.75" x14ac:dyDescent="0.25">
      <c r="B3" s="96" t="s">
        <v>364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2:16" ht="18.75" customHeight="1" x14ac:dyDescent="0.25">
      <c r="B4" s="126" t="s">
        <v>352</v>
      </c>
      <c r="C4" s="124" t="s">
        <v>0</v>
      </c>
      <c r="D4" s="122" t="s">
        <v>333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8" t="s">
        <v>297</v>
      </c>
    </row>
    <row r="5" spans="2:16" ht="24.75" customHeight="1" x14ac:dyDescent="0.25">
      <c r="B5" s="127"/>
      <c r="C5" s="125"/>
      <c r="D5" s="90" t="s">
        <v>277</v>
      </c>
      <c r="E5" s="90" t="s">
        <v>278</v>
      </c>
      <c r="F5" s="90" t="s">
        <v>279</v>
      </c>
      <c r="G5" s="90" t="s">
        <v>280</v>
      </c>
      <c r="H5" s="90" t="s">
        <v>281</v>
      </c>
      <c r="I5" s="90" t="s">
        <v>282</v>
      </c>
      <c r="J5" s="90" t="s">
        <v>283</v>
      </c>
      <c r="K5" s="90" t="s">
        <v>284</v>
      </c>
      <c r="L5" s="90" t="s">
        <v>285</v>
      </c>
      <c r="M5" s="90" t="s">
        <v>286</v>
      </c>
      <c r="N5" s="90" t="s">
        <v>287</v>
      </c>
      <c r="O5" s="90" t="s">
        <v>288</v>
      </c>
      <c r="P5" s="129"/>
    </row>
    <row r="6" spans="2:16" ht="24.75" customHeight="1" x14ac:dyDescent="0.25">
      <c r="B6" s="97">
        <v>2014</v>
      </c>
      <c r="C6" s="98">
        <v>74273</v>
      </c>
      <c r="D6" s="98">
        <v>6177</v>
      </c>
      <c r="E6" s="98">
        <v>5950</v>
      </c>
      <c r="F6" s="98">
        <v>6866</v>
      </c>
      <c r="G6" s="98">
        <v>6663</v>
      </c>
      <c r="H6" s="98">
        <v>6833</v>
      </c>
      <c r="I6" s="98">
        <v>6257</v>
      </c>
      <c r="J6" s="98">
        <v>6388</v>
      </c>
      <c r="K6" s="98">
        <v>5997</v>
      </c>
      <c r="L6" s="98">
        <v>5856</v>
      </c>
      <c r="M6" s="98">
        <v>5902</v>
      </c>
      <c r="N6" s="98">
        <v>5424</v>
      </c>
      <c r="O6" s="98">
        <v>5873</v>
      </c>
      <c r="P6" s="98">
        <v>87</v>
      </c>
    </row>
    <row r="7" spans="2:16" ht="19.5" customHeight="1" x14ac:dyDescent="0.25">
      <c r="B7" s="97">
        <v>2013</v>
      </c>
      <c r="C7" s="98">
        <v>70385</v>
      </c>
      <c r="D7" s="98">
        <v>6366</v>
      </c>
      <c r="E7" s="98">
        <v>6126</v>
      </c>
      <c r="F7" s="98">
        <v>6453</v>
      </c>
      <c r="G7" s="98">
        <v>6274</v>
      </c>
      <c r="H7" s="98">
        <v>6131</v>
      </c>
      <c r="I7" s="98">
        <v>5586</v>
      </c>
      <c r="J7" s="98">
        <v>5733</v>
      </c>
      <c r="K7" s="98">
        <v>5817</v>
      </c>
      <c r="L7" s="98">
        <v>5137</v>
      </c>
      <c r="M7" s="98">
        <v>5326</v>
      </c>
      <c r="N7" s="98">
        <v>5166</v>
      </c>
      <c r="O7" s="98">
        <v>6182</v>
      </c>
      <c r="P7" s="98">
        <v>88</v>
      </c>
    </row>
    <row r="8" spans="2:16" ht="19.5" customHeight="1" x14ac:dyDescent="0.25">
      <c r="B8" s="97">
        <v>2012</v>
      </c>
      <c r="C8" s="99">
        <v>69754</v>
      </c>
      <c r="D8" s="99">
        <v>5929</v>
      </c>
      <c r="E8" s="99">
        <v>6147</v>
      </c>
      <c r="F8" s="99">
        <v>6598</v>
      </c>
      <c r="G8" s="99">
        <v>6278</v>
      </c>
      <c r="H8" s="99">
        <v>6201</v>
      </c>
      <c r="I8" s="99">
        <v>6095</v>
      </c>
      <c r="J8" s="99">
        <v>5876</v>
      </c>
      <c r="K8" s="99">
        <v>5999</v>
      </c>
      <c r="L8" s="99">
        <v>5536</v>
      </c>
      <c r="M8" s="99">
        <v>5036</v>
      </c>
      <c r="N8" s="99">
        <v>4856</v>
      </c>
      <c r="O8" s="99">
        <v>5183</v>
      </c>
      <c r="P8" s="99">
        <v>20</v>
      </c>
    </row>
    <row r="9" spans="2:16" ht="19.5" customHeight="1" x14ac:dyDescent="0.25">
      <c r="B9" s="97">
        <v>2011</v>
      </c>
      <c r="C9" s="99">
        <v>64931</v>
      </c>
      <c r="D9" s="99">
        <v>5743</v>
      </c>
      <c r="E9" s="99">
        <v>5611</v>
      </c>
      <c r="F9" s="99">
        <v>6244</v>
      </c>
      <c r="G9" s="99">
        <v>5835</v>
      </c>
      <c r="H9" s="99">
        <v>5698</v>
      </c>
      <c r="I9" s="99">
        <v>5369</v>
      </c>
      <c r="J9" s="99">
        <v>5611</v>
      </c>
      <c r="K9" s="99">
        <v>5461</v>
      </c>
      <c r="L9" s="99">
        <v>4976</v>
      </c>
      <c r="M9" s="99">
        <v>4648</v>
      </c>
      <c r="N9" s="99">
        <v>4633</v>
      </c>
      <c r="O9" s="99">
        <v>5096</v>
      </c>
      <c r="P9" s="99">
        <v>6</v>
      </c>
    </row>
    <row r="10" spans="2:16" ht="19.5" customHeight="1" x14ac:dyDescent="0.25">
      <c r="B10" s="97">
        <v>2010</v>
      </c>
      <c r="C10" s="99">
        <v>57529</v>
      </c>
      <c r="D10" s="99">
        <v>5027</v>
      </c>
      <c r="E10" s="99">
        <v>4992</v>
      </c>
      <c r="F10" s="99">
        <v>5633</v>
      </c>
      <c r="G10" s="99">
        <v>5161</v>
      </c>
      <c r="H10" s="99">
        <v>5455</v>
      </c>
      <c r="I10" s="99">
        <v>4976</v>
      </c>
      <c r="J10" s="99">
        <v>4783</v>
      </c>
      <c r="K10" s="99">
        <v>4447</v>
      </c>
      <c r="L10" s="99">
        <v>4301</v>
      </c>
      <c r="M10" s="99">
        <v>4174</v>
      </c>
      <c r="N10" s="99">
        <v>4038</v>
      </c>
      <c r="O10" s="99">
        <v>4521</v>
      </c>
      <c r="P10" s="99">
        <v>21</v>
      </c>
    </row>
    <row r="11" spans="2:16" ht="19.5" customHeight="1" x14ac:dyDescent="0.25">
      <c r="B11" s="97">
        <v>2009</v>
      </c>
      <c r="C11" s="99">
        <v>56543</v>
      </c>
      <c r="D11" s="99">
        <v>4869</v>
      </c>
      <c r="E11" s="99">
        <v>4752</v>
      </c>
      <c r="F11" s="99">
        <v>5298</v>
      </c>
      <c r="G11" s="99">
        <v>5165</v>
      </c>
      <c r="H11" s="99">
        <v>5014</v>
      </c>
      <c r="I11" s="99">
        <v>5048</v>
      </c>
      <c r="J11" s="99">
        <v>4744</v>
      </c>
      <c r="K11" s="99">
        <v>4269</v>
      </c>
      <c r="L11" s="99">
        <v>4319</v>
      </c>
      <c r="M11" s="99">
        <v>4338</v>
      </c>
      <c r="N11" s="99">
        <v>4035</v>
      </c>
      <c r="O11" s="99">
        <v>4429</v>
      </c>
      <c r="P11" s="99">
        <v>263</v>
      </c>
    </row>
    <row r="12" spans="2:16" ht="19.5" customHeight="1" x14ac:dyDescent="0.25">
      <c r="B12" s="97">
        <v>2008</v>
      </c>
      <c r="C12" s="99">
        <v>56063</v>
      </c>
      <c r="D12" s="99">
        <v>4724</v>
      </c>
      <c r="E12" s="99">
        <v>4972</v>
      </c>
      <c r="F12" s="99">
        <v>5529</v>
      </c>
      <c r="G12" s="99">
        <v>5130</v>
      </c>
      <c r="H12" s="99">
        <v>5279</v>
      </c>
      <c r="I12" s="99">
        <v>4629</v>
      </c>
      <c r="J12" s="99">
        <v>4581</v>
      </c>
      <c r="K12" s="99">
        <v>4465</v>
      </c>
      <c r="L12" s="99">
        <v>4261</v>
      </c>
      <c r="M12" s="99">
        <v>4154</v>
      </c>
      <c r="N12" s="99">
        <v>3932</v>
      </c>
      <c r="O12" s="99">
        <v>4302</v>
      </c>
      <c r="P12" s="99">
        <v>105</v>
      </c>
    </row>
    <row r="13" spans="2:16" ht="19.5" customHeight="1" x14ac:dyDescent="0.25">
      <c r="B13" s="97">
        <v>2007</v>
      </c>
      <c r="C13" s="99">
        <v>54471</v>
      </c>
      <c r="D13" s="99">
        <v>4690</v>
      </c>
      <c r="E13" s="99">
        <v>4881</v>
      </c>
      <c r="F13" s="99">
        <v>5244</v>
      </c>
      <c r="G13" s="99">
        <v>4757</v>
      </c>
      <c r="H13" s="99">
        <v>4971</v>
      </c>
      <c r="I13" s="99">
        <v>4801</v>
      </c>
      <c r="J13" s="99">
        <v>4506</v>
      </c>
      <c r="K13" s="99">
        <v>4314</v>
      </c>
      <c r="L13" s="99">
        <v>4144</v>
      </c>
      <c r="M13" s="99">
        <v>3890</v>
      </c>
      <c r="N13" s="99">
        <v>3889</v>
      </c>
      <c r="O13" s="99">
        <v>4245</v>
      </c>
      <c r="P13" s="99">
        <v>139</v>
      </c>
    </row>
    <row r="14" spans="2:16" ht="19.5" customHeight="1" x14ac:dyDescent="0.25">
      <c r="B14" s="97">
        <v>2006</v>
      </c>
      <c r="C14" s="99">
        <v>54528</v>
      </c>
      <c r="D14" s="99">
        <v>4721</v>
      </c>
      <c r="E14" s="99">
        <v>4526</v>
      </c>
      <c r="F14" s="99">
        <v>5004</v>
      </c>
      <c r="G14" s="99">
        <v>5117</v>
      </c>
      <c r="H14" s="99">
        <v>5093</v>
      </c>
      <c r="I14" s="99">
        <v>4886</v>
      </c>
      <c r="J14" s="99">
        <v>4579</v>
      </c>
      <c r="K14" s="99">
        <v>4285</v>
      </c>
      <c r="L14" s="99">
        <v>4176</v>
      </c>
      <c r="M14" s="99">
        <v>4026</v>
      </c>
      <c r="N14" s="99">
        <v>3881</v>
      </c>
      <c r="O14" s="99">
        <v>4180</v>
      </c>
      <c r="P14" s="99">
        <v>54</v>
      </c>
    </row>
    <row r="15" spans="2:16" ht="19.5" customHeight="1" x14ac:dyDescent="0.25">
      <c r="B15" s="97">
        <v>2005</v>
      </c>
      <c r="C15" s="99">
        <v>56498</v>
      </c>
      <c r="D15" s="99">
        <v>4616</v>
      </c>
      <c r="E15" s="99">
        <v>4843</v>
      </c>
      <c r="F15" s="99">
        <v>5421</v>
      </c>
      <c r="G15" s="99">
        <v>4947</v>
      </c>
      <c r="H15" s="99">
        <v>5199</v>
      </c>
      <c r="I15" s="99">
        <v>4886</v>
      </c>
      <c r="J15" s="99">
        <v>4764</v>
      </c>
      <c r="K15" s="99">
        <v>4583</v>
      </c>
      <c r="L15" s="99">
        <v>4418</v>
      </c>
      <c r="M15" s="99">
        <v>4073</v>
      </c>
      <c r="N15" s="99">
        <v>4124</v>
      </c>
      <c r="O15" s="99">
        <v>4420</v>
      </c>
      <c r="P15" s="99">
        <v>204</v>
      </c>
    </row>
    <row r="16" spans="2:16" ht="19.5" customHeight="1" x14ac:dyDescent="0.25">
      <c r="B16" s="97">
        <v>2004</v>
      </c>
      <c r="C16" s="99">
        <v>54751</v>
      </c>
      <c r="D16" s="99">
        <v>4665</v>
      </c>
      <c r="E16" s="99">
        <v>4599</v>
      </c>
      <c r="F16" s="99">
        <v>5159</v>
      </c>
      <c r="G16" s="99">
        <v>4894</v>
      </c>
      <c r="H16" s="99">
        <v>5000</v>
      </c>
      <c r="I16" s="99">
        <v>4591</v>
      </c>
      <c r="J16" s="99">
        <v>4407</v>
      </c>
      <c r="K16" s="99">
        <v>4471</v>
      </c>
      <c r="L16" s="99">
        <v>4491</v>
      </c>
      <c r="M16" s="99">
        <v>4048</v>
      </c>
      <c r="N16" s="99">
        <v>3999</v>
      </c>
      <c r="O16" s="99">
        <v>4421</v>
      </c>
      <c r="P16" s="99">
        <v>6</v>
      </c>
    </row>
    <row r="17" spans="2:16" ht="19.5" customHeight="1" thickBot="1" x14ac:dyDescent="0.3">
      <c r="B17" s="100">
        <v>2003</v>
      </c>
      <c r="C17" s="101">
        <v>51360</v>
      </c>
      <c r="D17" s="101">
        <v>4431</v>
      </c>
      <c r="E17" s="101">
        <v>4369</v>
      </c>
      <c r="F17" s="101">
        <v>5008</v>
      </c>
      <c r="G17" s="101">
        <v>4765</v>
      </c>
      <c r="H17" s="101">
        <v>4538</v>
      </c>
      <c r="I17" s="101">
        <v>4062</v>
      </c>
      <c r="J17" s="101">
        <v>4118</v>
      </c>
      <c r="K17" s="101">
        <v>4006</v>
      </c>
      <c r="L17" s="101">
        <v>4071</v>
      </c>
      <c r="M17" s="101">
        <v>3960</v>
      </c>
      <c r="N17" s="101">
        <v>3824</v>
      </c>
      <c r="O17" s="101">
        <v>4025</v>
      </c>
      <c r="P17" s="101">
        <v>183</v>
      </c>
    </row>
    <row r="18" spans="2:16" x14ac:dyDescent="0.25">
      <c r="B18" s="10" t="s">
        <v>328</v>
      </c>
    </row>
  </sheetData>
  <mergeCells count="4">
    <mergeCell ref="B4:B5"/>
    <mergeCell ref="C4:C5"/>
    <mergeCell ref="D4:O4"/>
    <mergeCell ref="P4:P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showGridLines="0" zoomScaleNormal="100" workbookViewId="0">
      <selection activeCell="B2" sqref="B2"/>
    </sheetView>
  </sheetViews>
  <sheetFormatPr baseColWidth="10" defaultRowHeight="15" x14ac:dyDescent="0.25"/>
  <cols>
    <col min="1" max="1" width="8.28515625" customWidth="1"/>
    <col min="2" max="2" width="27.7109375" customWidth="1"/>
    <col min="3" max="3" width="11.5703125" customWidth="1"/>
    <col min="4" max="10" width="11.7109375" customWidth="1"/>
    <col min="11" max="11" width="12.7109375" customWidth="1"/>
  </cols>
  <sheetData>
    <row r="1" spans="1:11" ht="15" customHeight="1" x14ac:dyDescent="0.25"/>
    <row r="2" spans="1:11" ht="15" customHeight="1" x14ac:dyDescent="0.25">
      <c r="B2" s="94" t="s">
        <v>354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B3" s="35" t="s">
        <v>329</v>
      </c>
      <c r="C3" s="10"/>
      <c r="D3" s="10"/>
      <c r="E3" s="10"/>
      <c r="F3" s="10"/>
      <c r="G3" s="10"/>
      <c r="H3" s="10"/>
      <c r="I3" s="10"/>
      <c r="J3" s="10"/>
      <c r="K3" s="10"/>
    </row>
    <row r="4" spans="1:11" ht="15" customHeight="1" x14ac:dyDescent="0.25">
      <c r="B4" s="163" t="s">
        <v>299</v>
      </c>
      <c r="C4" s="164" t="s">
        <v>0</v>
      </c>
      <c r="D4" s="164" t="s">
        <v>1</v>
      </c>
      <c r="E4" s="164"/>
      <c r="F4" s="164"/>
      <c r="G4" s="164"/>
      <c r="H4" s="164"/>
      <c r="I4" s="164"/>
      <c r="J4" s="164"/>
      <c r="K4" s="165" t="s">
        <v>297</v>
      </c>
    </row>
    <row r="5" spans="1:11" ht="15" customHeight="1" x14ac:dyDescent="0.25">
      <c r="B5" s="163"/>
      <c r="C5" s="164"/>
      <c r="D5" s="74">
        <v>2014</v>
      </c>
      <c r="E5" s="74">
        <v>2013</v>
      </c>
      <c r="F5" s="74">
        <v>2012</v>
      </c>
      <c r="G5" s="74">
        <v>2011</v>
      </c>
      <c r="H5" s="74" t="s">
        <v>325</v>
      </c>
      <c r="I5" s="74" t="s">
        <v>326</v>
      </c>
      <c r="J5" s="74" t="s">
        <v>327</v>
      </c>
      <c r="K5" s="165"/>
    </row>
    <row r="6" spans="1:11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5" customHeight="1" x14ac:dyDescent="0.25">
      <c r="B7" s="60" t="s">
        <v>2</v>
      </c>
      <c r="C7" s="85">
        <v>112739</v>
      </c>
      <c r="D7" s="85">
        <v>68237</v>
      </c>
      <c r="E7" s="85">
        <v>20555</v>
      </c>
      <c r="F7" s="85">
        <v>6100</v>
      </c>
      <c r="G7" s="85">
        <v>3787</v>
      </c>
      <c r="H7" s="85">
        <v>10372</v>
      </c>
      <c r="I7" s="85">
        <v>2678</v>
      </c>
      <c r="J7" s="85">
        <v>987</v>
      </c>
      <c r="K7" s="85">
        <v>23</v>
      </c>
    </row>
    <row r="8" spans="1:11" s="2" customFormat="1" ht="15" customHeight="1" x14ac:dyDescent="0.25">
      <c r="B8" s="17"/>
      <c r="C8" s="41"/>
      <c r="D8" s="41"/>
      <c r="E8" s="41"/>
      <c r="F8" s="41"/>
      <c r="G8" s="41"/>
      <c r="H8" s="41"/>
      <c r="I8" s="41"/>
      <c r="J8" s="41"/>
      <c r="K8" s="41"/>
    </row>
    <row r="9" spans="1:11" s="2" customFormat="1" ht="15" customHeight="1" x14ac:dyDescent="0.25">
      <c r="B9" s="30" t="s">
        <v>22</v>
      </c>
      <c r="C9" s="41">
        <v>178</v>
      </c>
      <c r="D9" s="41">
        <v>102</v>
      </c>
      <c r="E9" s="41">
        <v>34</v>
      </c>
      <c r="F9" s="41">
        <v>13</v>
      </c>
      <c r="G9" s="41">
        <v>8</v>
      </c>
      <c r="H9" s="41">
        <v>17</v>
      </c>
      <c r="I9" s="41">
        <v>4</v>
      </c>
      <c r="J9" s="41">
        <v>0</v>
      </c>
      <c r="K9" s="41">
        <v>0</v>
      </c>
    </row>
    <row r="10" spans="1:11" s="2" customFormat="1" ht="15" customHeight="1" x14ac:dyDescent="0.25">
      <c r="A10" s="59"/>
      <c r="B10" s="30" t="s">
        <v>23</v>
      </c>
      <c r="C10" s="41">
        <v>14373</v>
      </c>
      <c r="D10" s="41">
        <v>8678</v>
      </c>
      <c r="E10" s="41">
        <v>3613</v>
      </c>
      <c r="F10" s="41">
        <v>921</v>
      </c>
      <c r="G10" s="41">
        <v>404</v>
      </c>
      <c r="H10" s="41">
        <v>612</v>
      </c>
      <c r="I10" s="41">
        <v>104</v>
      </c>
      <c r="J10" s="41">
        <v>37</v>
      </c>
      <c r="K10" s="41">
        <v>4</v>
      </c>
    </row>
    <row r="11" spans="1:11" s="2" customFormat="1" ht="15" customHeight="1" x14ac:dyDescent="0.25">
      <c r="A11" s="59"/>
      <c r="B11" s="30" t="s">
        <v>24</v>
      </c>
      <c r="C11" s="41">
        <v>29769</v>
      </c>
      <c r="D11" s="41">
        <v>18646</v>
      </c>
      <c r="E11" s="41">
        <v>5839</v>
      </c>
      <c r="F11" s="41">
        <v>1672</v>
      </c>
      <c r="G11" s="41">
        <v>1076</v>
      </c>
      <c r="H11" s="41">
        <v>2227</v>
      </c>
      <c r="I11" s="41">
        <v>237</v>
      </c>
      <c r="J11" s="41">
        <v>62</v>
      </c>
      <c r="K11" s="41">
        <v>10</v>
      </c>
    </row>
    <row r="12" spans="1:11" s="2" customFormat="1" x14ac:dyDescent="0.25">
      <c r="A12" s="10"/>
      <c r="B12" s="30" t="s">
        <v>25</v>
      </c>
      <c r="C12" s="41">
        <v>27934</v>
      </c>
      <c r="D12" s="41">
        <v>17770</v>
      </c>
      <c r="E12" s="41">
        <v>4686</v>
      </c>
      <c r="F12" s="41">
        <v>1357</v>
      </c>
      <c r="G12" s="41">
        <v>880</v>
      </c>
      <c r="H12" s="41">
        <v>2590</v>
      </c>
      <c r="I12" s="41">
        <v>571</v>
      </c>
      <c r="J12" s="41">
        <v>76</v>
      </c>
      <c r="K12" s="41">
        <v>4</v>
      </c>
    </row>
    <row r="13" spans="1:11" s="2" customFormat="1" x14ac:dyDescent="0.25">
      <c r="B13" s="30" t="s">
        <v>26</v>
      </c>
      <c r="C13" s="41">
        <v>21078</v>
      </c>
      <c r="D13" s="41">
        <v>13701</v>
      </c>
      <c r="E13" s="41">
        <v>3297</v>
      </c>
      <c r="F13" s="41">
        <v>967</v>
      </c>
      <c r="G13" s="41">
        <v>618</v>
      </c>
      <c r="H13" s="41">
        <v>1785</v>
      </c>
      <c r="I13" s="41">
        <v>541</v>
      </c>
      <c r="J13" s="41">
        <v>167</v>
      </c>
      <c r="K13" s="41">
        <v>2</v>
      </c>
    </row>
    <row r="14" spans="1:11" s="2" customFormat="1" x14ac:dyDescent="0.25">
      <c r="B14" s="30" t="s">
        <v>27</v>
      </c>
      <c r="C14" s="41">
        <v>10337</v>
      </c>
      <c r="D14" s="41">
        <v>6080</v>
      </c>
      <c r="E14" s="41">
        <v>1632</v>
      </c>
      <c r="F14" s="41">
        <v>555</v>
      </c>
      <c r="G14" s="41">
        <v>358</v>
      </c>
      <c r="H14" s="41">
        <v>1162</v>
      </c>
      <c r="I14" s="41">
        <v>373</v>
      </c>
      <c r="J14" s="41">
        <v>175</v>
      </c>
      <c r="K14" s="41">
        <v>2</v>
      </c>
    </row>
    <row r="15" spans="1:11" s="2" customFormat="1" x14ac:dyDescent="0.25">
      <c r="B15" s="30" t="s">
        <v>28</v>
      </c>
      <c r="C15" s="41">
        <v>3667</v>
      </c>
      <c r="D15" s="41">
        <v>1612</v>
      </c>
      <c r="E15" s="41">
        <v>572</v>
      </c>
      <c r="F15" s="41">
        <v>262</v>
      </c>
      <c r="G15" s="41">
        <v>168</v>
      </c>
      <c r="H15" s="41">
        <v>699</v>
      </c>
      <c r="I15" s="41">
        <v>240</v>
      </c>
      <c r="J15" s="41">
        <v>114</v>
      </c>
      <c r="K15" s="41">
        <v>0</v>
      </c>
    </row>
    <row r="16" spans="1:11" s="2" customFormat="1" x14ac:dyDescent="0.25">
      <c r="B16" s="30" t="s">
        <v>29</v>
      </c>
      <c r="C16" s="41">
        <v>816</v>
      </c>
      <c r="D16" s="41">
        <v>117</v>
      </c>
      <c r="E16" s="41">
        <v>71</v>
      </c>
      <c r="F16" s="41">
        <v>37</v>
      </c>
      <c r="G16" s="41">
        <v>53</v>
      </c>
      <c r="H16" s="41">
        <v>283</v>
      </c>
      <c r="I16" s="41">
        <v>161</v>
      </c>
      <c r="J16" s="41">
        <v>94</v>
      </c>
      <c r="K16" s="41">
        <v>0</v>
      </c>
    </row>
    <row r="17" spans="2:11" x14ac:dyDescent="0.25">
      <c r="B17" s="30" t="s">
        <v>30</v>
      </c>
      <c r="C17" s="41">
        <v>336</v>
      </c>
      <c r="D17" s="41">
        <v>9</v>
      </c>
      <c r="E17" s="41">
        <v>9</v>
      </c>
      <c r="F17" s="41">
        <v>10</v>
      </c>
      <c r="G17" s="41">
        <v>7</v>
      </c>
      <c r="H17" s="41">
        <v>110</v>
      </c>
      <c r="I17" s="41">
        <v>103</v>
      </c>
      <c r="J17" s="41">
        <v>88</v>
      </c>
      <c r="K17" s="41">
        <v>0</v>
      </c>
    </row>
    <row r="18" spans="2:11" s="2" customFormat="1" x14ac:dyDescent="0.25">
      <c r="B18" s="30" t="s">
        <v>297</v>
      </c>
      <c r="C18" s="41">
        <v>4251</v>
      </c>
      <c r="D18" s="41">
        <v>1522</v>
      </c>
      <c r="E18" s="41">
        <v>802</v>
      </c>
      <c r="F18" s="41">
        <v>306</v>
      </c>
      <c r="G18" s="41">
        <v>215</v>
      </c>
      <c r="H18" s="41">
        <v>887</v>
      </c>
      <c r="I18" s="41">
        <v>344</v>
      </c>
      <c r="J18" s="41">
        <v>174</v>
      </c>
      <c r="K18" s="41">
        <v>1</v>
      </c>
    </row>
    <row r="19" spans="2:11" s="2" customFormat="1" x14ac:dyDescent="0.25">
      <c r="B19" s="30"/>
      <c r="C19" s="41"/>
      <c r="D19" s="41"/>
      <c r="E19" s="41"/>
      <c r="F19" s="41"/>
      <c r="G19" s="41"/>
      <c r="H19" s="41"/>
      <c r="I19" s="41"/>
      <c r="J19" s="41"/>
      <c r="K19" s="41"/>
    </row>
    <row r="20" spans="2:11" ht="15" customHeight="1" x14ac:dyDescent="0.25">
      <c r="B20" s="60" t="s">
        <v>3</v>
      </c>
      <c r="C20" s="85">
        <v>8696</v>
      </c>
      <c r="D20" s="85">
        <v>6964</v>
      </c>
      <c r="E20" s="85">
        <v>1154</v>
      </c>
      <c r="F20" s="85">
        <v>211</v>
      </c>
      <c r="G20" s="85">
        <v>105</v>
      </c>
      <c r="H20" s="85">
        <v>222</v>
      </c>
      <c r="I20" s="85">
        <v>30</v>
      </c>
      <c r="J20" s="85">
        <v>10</v>
      </c>
      <c r="K20" s="85">
        <v>0</v>
      </c>
    </row>
    <row r="21" spans="2:11" s="1" customFormat="1" ht="15" customHeight="1" x14ac:dyDescent="0.25">
      <c r="B21" s="16"/>
      <c r="C21" s="41"/>
      <c r="D21" s="41"/>
      <c r="E21" s="41"/>
      <c r="F21" s="41"/>
      <c r="G21" s="41"/>
      <c r="H21" s="41"/>
      <c r="I21" s="41"/>
      <c r="J21" s="41"/>
      <c r="K21" s="41"/>
    </row>
    <row r="22" spans="2:11" s="2" customFormat="1" ht="15" customHeight="1" x14ac:dyDescent="0.25">
      <c r="B22" s="30" t="s">
        <v>22</v>
      </c>
      <c r="C22" s="41">
        <v>8</v>
      </c>
      <c r="D22" s="41">
        <v>6</v>
      </c>
      <c r="E22" s="41">
        <v>1</v>
      </c>
      <c r="F22" s="41">
        <v>0</v>
      </c>
      <c r="G22" s="41">
        <v>1</v>
      </c>
      <c r="H22" s="41">
        <v>0</v>
      </c>
      <c r="I22" s="41">
        <v>0</v>
      </c>
      <c r="J22" s="41">
        <v>0</v>
      </c>
      <c r="K22" s="41">
        <v>0</v>
      </c>
    </row>
    <row r="23" spans="2:11" s="2" customFormat="1" ht="15" customHeight="1" x14ac:dyDescent="0.25">
      <c r="B23" s="30" t="s">
        <v>23</v>
      </c>
      <c r="C23" s="41">
        <v>866</v>
      </c>
      <c r="D23" s="41">
        <v>617</v>
      </c>
      <c r="E23" s="41">
        <v>189</v>
      </c>
      <c r="F23" s="41">
        <v>36</v>
      </c>
      <c r="G23" s="41">
        <v>12</v>
      </c>
      <c r="H23" s="41">
        <v>12</v>
      </c>
      <c r="I23" s="41">
        <v>0</v>
      </c>
      <c r="J23" s="41">
        <v>0</v>
      </c>
      <c r="K23" s="41">
        <v>0</v>
      </c>
    </row>
    <row r="24" spans="2:11" s="2" customFormat="1" ht="15" customHeight="1" x14ac:dyDescent="0.25">
      <c r="B24" s="30" t="s">
        <v>24</v>
      </c>
      <c r="C24" s="41">
        <v>2136</v>
      </c>
      <c r="D24" s="41">
        <v>1691</v>
      </c>
      <c r="E24" s="41">
        <v>315</v>
      </c>
      <c r="F24" s="41">
        <v>57</v>
      </c>
      <c r="G24" s="41">
        <v>29</v>
      </c>
      <c r="H24" s="41">
        <v>41</v>
      </c>
      <c r="I24" s="41">
        <v>3</v>
      </c>
      <c r="J24" s="41">
        <v>0</v>
      </c>
      <c r="K24" s="41">
        <v>0</v>
      </c>
    </row>
    <row r="25" spans="2:11" s="2" customFormat="1" ht="15" customHeight="1" x14ac:dyDescent="0.25">
      <c r="B25" s="30" t="s">
        <v>25</v>
      </c>
      <c r="C25" s="41">
        <v>2178</v>
      </c>
      <c r="D25" s="41">
        <v>1783</v>
      </c>
      <c r="E25" s="41">
        <v>257</v>
      </c>
      <c r="F25" s="41">
        <v>43</v>
      </c>
      <c r="G25" s="41">
        <v>33</v>
      </c>
      <c r="H25" s="41">
        <v>59</v>
      </c>
      <c r="I25" s="41">
        <v>3</v>
      </c>
      <c r="J25" s="41">
        <v>0</v>
      </c>
      <c r="K25" s="41">
        <v>0</v>
      </c>
    </row>
    <row r="26" spans="2:11" s="2" customFormat="1" ht="15" customHeight="1" x14ac:dyDescent="0.25">
      <c r="B26" s="30" t="s">
        <v>26</v>
      </c>
      <c r="C26" s="41">
        <v>2071</v>
      </c>
      <c r="D26" s="41">
        <v>1744</v>
      </c>
      <c r="E26" s="41">
        <v>212</v>
      </c>
      <c r="F26" s="41">
        <v>41</v>
      </c>
      <c r="G26" s="41">
        <v>14</v>
      </c>
      <c r="H26" s="41">
        <v>52</v>
      </c>
      <c r="I26" s="41">
        <v>7</v>
      </c>
      <c r="J26" s="41">
        <v>1</v>
      </c>
      <c r="K26" s="41">
        <v>0</v>
      </c>
    </row>
    <row r="27" spans="2:11" s="2" customFormat="1" ht="15" customHeight="1" x14ac:dyDescent="0.25">
      <c r="B27" s="30" t="s">
        <v>27</v>
      </c>
      <c r="C27" s="41">
        <v>973</v>
      </c>
      <c r="D27" s="41">
        <v>812</v>
      </c>
      <c r="E27" s="41">
        <v>109</v>
      </c>
      <c r="F27" s="41">
        <v>11</v>
      </c>
      <c r="G27" s="41">
        <v>9</v>
      </c>
      <c r="H27" s="41">
        <v>24</v>
      </c>
      <c r="I27" s="41">
        <v>5</v>
      </c>
      <c r="J27" s="41">
        <v>3</v>
      </c>
      <c r="K27" s="41">
        <v>0</v>
      </c>
    </row>
    <row r="28" spans="2:11" s="2" customFormat="1" ht="15" customHeight="1" x14ac:dyDescent="0.25">
      <c r="B28" s="30" t="s">
        <v>28</v>
      </c>
      <c r="C28" s="41">
        <v>237</v>
      </c>
      <c r="D28" s="41">
        <v>164</v>
      </c>
      <c r="E28" s="41">
        <v>31</v>
      </c>
      <c r="F28" s="41">
        <v>13</v>
      </c>
      <c r="G28" s="41">
        <v>4</v>
      </c>
      <c r="H28" s="41">
        <v>22</v>
      </c>
      <c r="I28" s="41">
        <v>3</v>
      </c>
      <c r="J28" s="41">
        <v>0</v>
      </c>
      <c r="K28" s="41">
        <v>0</v>
      </c>
    </row>
    <row r="29" spans="2:11" s="2" customFormat="1" ht="15" customHeight="1" x14ac:dyDescent="0.25">
      <c r="B29" s="30" t="s">
        <v>29</v>
      </c>
      <c r="C29" s="41">
        <v>29</v>
      </c>
      <c r="D29" s="41">
        <v>9</v>
      </c>
      <c r="E29" s="41">
        <v>3</v>
      </c>
      <c r="F29" s="41">
        <v>0</v>
      </c>
      <c r="G29" s="41">
        <v>1</v>
      </c>
      <c r="H29" s="41">
        <v>7</v>
      </c>
      <c r="I29" s="41">
        <v>4</v>
      </c>
      <c r="J29" s="41">
        <v>5</v>
      </c>
      <c r="K29" s="41">
        <v>0</v>
      </c>
    </row>
    <row r="30" spans="2:11" s="2" customFormat="1" ht="15" customHeight="1" x14ac:dyDescent="0.25">
      <c r="B30" s="30" t="s">
        <v>30</v>
      </c>
      <c r="C30" s="41">
        <v>4</v>
      </c>
      <c r="D30" s="41">
        <v>0</v>
      </c>
      <c r="E30" s="41">
        <v>2</v>
      </c>
      <c r="F30" s="41">
        <v>1</v>
      </c>
      <c r="G30" s="41">
        <v>0</v>
      </c>
      <c r="H30" s="41">
        <v>1</v>
      </c>
      <c r="I30" s="41">
        <v>0</v>
      </c>
      <c r="J30" s="41">
        <v>0</v>
      </c>
      <c r="K30" s="41">
        <v>0</v>
      </c>
    </row>
    <row r="31" spans="2:11" s="1" customFormat="1" ht="15" customHeight="1" x14ac:dyDescent="0.25">
      <c r="B31" s="30" t="s">
        <v>297</v>
      </c>
      <c r="C31" s="41">
        <v>194</v>
      </c>
      <c r="D31" s="41">
        <v>138</v>
      </c>
      <c r="E31" s="41">
        <v>35</v>
      </c>
      <c r="F31" s="41">
        <v>9</v>
      </c>
      <c r="G31" s="41">
        <v>2</v>
      </c>
      <c r="H31" s="41">
        <v>4</v>
      </c>
      <c r="I31" s="41">
        <v>5</v>
      </c>
      <c r="J31" s="41">
        <v>1</v>
      </c>
      <c r="K31" s="41">
        <v>0</v>
      </c>
    </row>
    <row r="32" spans="2:11" s="2" customFormat="1" ht="15" customHeight="1" x14ac:dyDescent="0.25">
      <c r="B32" s="30"/>
      <c r="C32" s="41"/>
      <c r="D32" s="41"/>
      <c r="E32" s="41"/>
      <c r="F32" s="41"/>
      <c r="G32" s="41"/>
      <c r="H32" s="41"/>
      <c r="I32" s="41"/>
      <c r="J32" s="41"/>
      <c r="K32" s="41"/>
    </row>
    <row r="33" spans="2:11" x14ac:dyDescent="0.25">
      <c r="B33" s="60" t="s">
        <v>4</v>
      </c>
      <c r="C33" s="85">
        <v>3346</v>
      </c>
      <c r="D33" s="85">
        <v>1579</v>
      </c>
      <c r="E33" s="85">
        <v>760</v>
      </c>
      <c r="F33" s="85">
        <v>252</v>
      </c>
      <c r="G33" s="85">
        <v>160</v>
      </c>
      <c r="H33" s="85">
        <v>391</v>
      </c>
      <c r="I33" s="85">
        <v>136</v>
      </c>
      <c r="J33" s="85">
        <v>68</v>
      </c>
      <c r="K33" s="85">
        <v>0</v>
      </c>
    </row>
    <row r="34" spans="2:11" s="2" customFormat="1" ht="15" customHeight="1" x14ac:dyDescent="0.25">
      <c r="B34" s="17"/>
      <c r="C34" s="41"/>
      <c r="D34" s="41"/>
      <c r="E34" s="41"/>
      <c r="F34" s="41"/>
      <c r="G34" s="41"/>
      <c r="H34" s="41"/>
      <c r="I34" s="41"/>
      <c r="J34" s="41"/>
      <c r="K34" s="41"/>
    </row>
    <row r="35" spans="2:11" s="2" customFormat="1" ht="15" customHeight="1" x14ac:dyDescent="0.25">
      <c r="B35" s="30" t="s">
        <v>22</v>
      </c>
      <c r="C35" s="41">
        <v>5</v>
      </c>
      <c r="D35" s="41">
        <v>2</v>
      </c>
      <c r="E35" s="41">
        <v>1</v>
      </c>
      <c r="F35" s="41">
        <v>0</v>
      </c>
      <c r="G35" s="41">
        <v>1</v>
      </c>
      <c r="H35" s="41">
        <v>1</v>
      </c>
      <c r="I35" s="41">
        <v>0</v>
      </c>
      <c r="J35" s="41">
        <v>0</v>
      </c>
      <c r="K35" s="41">
        <v>0</v>
      </c>
    </row>
    <row r="36" spans="2:11" s="2" customFormat="1" x14ac:dyDescent="0.25">
      <c r="B36" s="30" t="s">
        <v>23</v>
      </c>
      <c r="C36" s="41">
        <v>383</v>
      </c>
      <c r="D36" s="41">
        <v>195</v>
      </c>
      <c r="E36" s="41">
        <v>107</v>
      </c>
      <c r="F36" s="41">
        <v>28</v>
      </c>
      <c r="G36" s="41">
        <v>15</v>
      </c>
      <c r="H36" s="41">
        <v>33</v>
      </c>
      <c r="I36" s="41">
        <v>4</v>
      </c>
      <c r="J36" s="41">
        <v>1</v>
      </c>
      <c r="K36" s="41">
        <v>0</v>
      </c>
    </row>
    <row r="37" spans="2:11" s="2" customFormat="1" x14ac:dyDescent="0.25">
      <c r="B37" s="30" t="s">
        <v>24</v>
      </c>
      <c r="C37" s="41">
        <v>952</v>
      </c>
      <c r="D37" s="41">
        <v>470</v>
      </c>
      <c r="E37" s="41">
        <v>237</v>
      </c>
      <c r="F37" s="41">
        <v>72</v>
      </c>
      <c r="G37" s="41">
        <v>55</v>
      </c>
      <c r="H37" s="41">
        <v>99</v>
      </c>
      <c r="I37" s="41">
        <v>14</v>
      </c>
      <c r="J37" s="41">
        <v>5</v>
      </c>
      <c r="K37" s="41">
        <v>0</v>
      </c>
    </row>
    <row r="38" spans="2:11" s="2" customFormat="1" x14ac:dyDescent="0.25">
      <c r="B38" s="30" t="s">
        <v>25</v>
      </c>
      <c r="C38" s="41">
        <v>791</v>
      </c>
      <c r="D38" s="41">
        <v>401</v>
      </c>
      <c r="E38" s="41">
        <v>155</v>
      </c>
      <c r="F38" s="41">
        <v>62</v>
      </c>
      <c r="G38" s="41">
        <v>34</v>
      </c>
      <c r="H38" s="41">
        <v>94</v>
      </c>
      <c r="I38" s="41">
        <v>37</v>
      </c>
      <c r="J38" s="41">
        <v>8</v>
      </c>
      <c r="K38" s="41">
        <v>0</v>
      </c>
    </row>
    <row r="39" spans="2:11" s="2" customFormat="1" x14ac:dyDescent="0.25">
      <c r="B39" s="30" t="s">
        <v>26</v>
      </c>
      <c r="C39" s="41">
        <v>541</v>
      </c>
      <c r="D39" s="41">
        <v>279</v>
      </c>
      <c r="E39" s="41">
        <v>100</v>
      </c>
      <c r="F39" s="41">
        <v>39</v>
      </c>
      <c r="G39" s="41">
        <v>23</v>
      </c>
      <c r="H39" s="41">
        <v>57</v>
      </c>
      <c r="I39" s="41">
        <v>29</v>
      </c>
      <c r="J39" s="41">
        <v>14</v>
      </c>
      <c r="K39" s="41">
        <v>0</v>
      </c>
    </row>
    <row r="40" spans="2:11" s="2" customFormat="1" x14ac:dyDescent="0.25">
      <c r="B40" s="30" t="s">
        <v>27</v>
      </c>
      <c r="C40" s="41">
        <v>212</v>
      </c>
      <c r="D40" s="41">
        <v>105</v>
      </c>
      <c r="E40" s="41">
        <v>28</v>
      </c>
      <c r="F40" s="41">
        <v>14</v>
      </c>
      <c r="G40" s="41">
        <v>9</v>
      </c>
      <c r="H40" s="41">
        <v>25</v>
      </c>
      <c r="I40" s="41">
        <v>20</v>
      </c>
      <c r="J40" s="41">
        <v>11</v>
      </c>
      <c r="K40" s="41">
        <v>0</v>
      </c>
    </row>
    <row r="41" spans="2:11" s="2" customFormat="1" x14ac:dyDescent="0.25">
      <c r="B41" s="30" t="s">
        <v>28</v>
      </c>
      <c r="C41" s="41">
        <v>91</v>
      </c>
      <c r="D41" s="41">
        <v>25</v>
      </c>
      <c r="E41" s="41">
        <v>17</v>
      </c>
      <c r="F41" s="41">
        <v>5</v>
      </c>
      <c r="G41" s="41">
        <v>2</v>
      </c>
      <c r="H41" s="41">
        <v>21</v>
      </c>
      <c r="I41" s="41">
        <v>9</v>
      </c>
      <c r="J41" s="41">
        <v>12</v>
      </c>
      <c r="K41" s="41">
        <v>0</v>
      </c>
    </row>
    <row r="42" spans="2:11" s="2" customFormat="1" x14ac:dyDescent="0.25">
      <c r="B42" s="30" t="s">
        <v>29</v>
      </c>
      <c r="C42" s="41">
        <v>22</v>
      </c>
      <c r="D42" s="41">
        <v>2</v>
      </c>
      <c r="E42" s="41">
        <v>1</v>
      </c>
      <c r="F42" s="41">
        <v>0</v>
      </c>
      <c r="G42" s="41">
        <v>1</v>
      </c>
      <c r="H42" s="41">
        <v>6</v>
      </c>
      <c r="I42" s="41">
        <v>8</v>
      </c>
      <c r="J42" s="41">
        <v>4</v>
      </c>
      <c r="K42" s="41">
        <v>0</v>
      </c>
    </row>
    <row r="43" spans="2:11" s="2" customFormat="1" x14ac:dyDescent="0.25">
      <c r="B43" s="30" t="s">
        <v>30</v>
      </c>
      <c r="C43" s="41">
        <v>6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2</v>
      </c>
      <c r="J43" s="41">
        <v>4</v>
      </c>
      <c r="K43" s="41">
        <v>0</v>
      </c>
    </row>
    <row r="44" spans="2:11" s="2" customFormat="1" x14ac:dyDescent="0.25">
      <c r="B44" s="30" t="s">
        <v>297</v>
      </c>
      <c r="C44" s="41">
        <v>343</v>
      </c>
      <c r="D44" s="41">
        <v>100</v>
      </c>
      <c r="E44" s="41">
        <v>114</v>
      </c>
      <c r="F44" s="41">
        <v>32</v>
      </c>
      <c r="G44" s="41">
        <v>20</v>
      </c>
      <c r="H44" s="41">
        <v>55</v>
      </c>
      <c r="I44" s="41">
        <v>13</v>
      </c>
      <c r="J44" s="41">
        <v>9</v>
      </c>
      <c r="K44" s="41">
        <v>0</v>
      </c>
    </row>
    <row r="45" spans="2:11" s="2" customFormat="1" x14ac:dyDescent="0.25">
      <c r="B45" s="30"/>
      <c r="C45" s="41"/>
      <c r="D45" s="41"/>
      <c r="E45" s="41"/>
      <c r="F45" s="41"/>
      <c r="G45" s="41"/>
      <c r="H45" s="41"/>
      <c r="I45" s="41"/>
      <c r="J45" s="41"/>
      <c r="K45" s="41"/>
    </row>
    <row r="46" spans="2:11" x14ac:dyDescent="0.25">
      <c r="B46" s="60" t="s">
        <v>5</v>
      </c>
      <c r="C46" s="85">
        <v>7292</v>
      </c>
      <c r="D46" s="85">
        <v>3067</v>
      </c>
      <c r="E46" s="85">
        <v>1690</v>
      </c>
      <c r="F46" s="85">
        <v>602</v>
      </c>
      <c r="G46" s="85">
        <v>412</v>
      </c>
      <c r="H46" s="85">
        <v>1067</v>
      </c>
      <c r="I46" s="85">
        <v>346</v>
      </c>
      <c r="J46" s="85">
        <v>107</v>
      </c>
      <c r="K46" s="85">
        <v>1</v>
      </c>
    </row>
    <row r="47" spans="2:11" s="2" customFormat="1" ht="15" customHeight="1" x14ac:dyDescent="0.25">
      <c r="B47" s="17"/>
      <c r="C47" s="41"/>
      <c r="D47" s="41"/>
      <c r="E47" s="41"/>
      <c r="F47" s="41"/>
      <c r="G47" s="41"/>
      <c r="H47" s="41"/>
      <c r="I47" s="41"/>
      <c r="J47" s="41"/>
      <c r="K47" s="41"/>
    </row>
    <row r="48" spans="2:11" s="2" customFormat="1" ht="15" customHeight="1" x14ac:dyDescent="0.25">
      <c r="B48" s="30" t="s">
        <v>22</v>
      </c>
      <c r="C48" s="41">
        <v>5</v>
      </c>
      <c r="D48" s="41">
        <v>5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</row>
    <row r="49" spans="2:11" s="2" customFormat="1" x14ac:dyDescent="0.25">
      <c r="B49" s="30" t="s">
        <v>23</v>
      </c>
      <c r="C49" s="41">
        <v>887</v>
      </c>
      <c r="D49" s="41">
        <v>465</v>
      </c>
      <c r="E49" s="41">
        <v>255</v>
      </c>
      <c r="F49" s="41">
        <v>73</v>
      </c>
      <c r="G49" s="41">
        <v>46</v>
      </c>
      <c r="H49" s="41">
        <v>31</v>
      </c>
      <c r="I49" s="41">
        <v>12</v>
      </c>
      <c r="J49" s="41">
        <v>4</v>
      </c>
      <c r="K49" s="41">
        <v>1</v>
      </c>
    </row>
    <row r="50" spans="2:11" s="2" customFormat="1" x14ac:dyDescent="0.25">
      <c r="B50" s="30" t="s">
        <v>24</v>
      </c>
      <c r="C50" s="41">
        <v>1909</v>
      </c>
      <c r="D50" s="41">
        <v>825</v>
      </c>
      <c r="E50" s="41">
        <v>503</v>
      </c>
      <c r="F50" s="41">
        <v>172</v>
      </c>
      <c r="G50" s="41">
        <v>117</v>
      </c>
      <c r="H50" s="41">
        <v>253</v>
      </c>
      <c r="I50" s="41">
        <v>31</v>
      </c>
      <c r="J50" s="41">
        <v>8</v>
      </c>
      <c r="K50" s="41">
        <v>0</v>
      </c>
    </row>
    <row r="51" spans="2:11" s="2" customFormat="1" x14ac:dyDescent="0.25">
      <c r="B51" s="30" t="s">
        <v>25</v>
      </c>
      <c r="C51" s="41">
        <v>1903</v>
      </c>
      <c r="D51" s="41">
        <v>831</v>
      </c>
      <c r="E51" s="41">
        <v>452</v>
      </c>
      <c r="F51" s="41">
        <v>141</v>
      </c>
      <c r="G51" s="41">
        <v>99</v>
      </c>
      <c r="H51" s="41">
        <v>290</v>
      </c>
      <c r="I51" s="41">
        <v>83</v>
      </c>
      <c r="J51" s="41">
        <v>7</v>
      </c>
      <c r="K51" s="41">
        <v>0</v>
      </c>
    </row>
    <row r="52" spans="2:11" s="2" customFormat="1" x14ac:dyDescent="0.25">
      <c r="B52" s="30" t="s">
        <v>26</v>
      </c>
      <c r="C52" s="41">
        <v>1239</v>
      </c>
      <c r="D52" s="41">
        <v>548</v>
      </c>
      <c r="E52" s="41">
        <v>238</v>
      </c>
      <c r="F52" s="41">
        <v>97</v>
      </c>
      <c r="G52" s="41">
        <v>66</v>
      </c>
      <c r="H52" s="41">
        <v>193</v>
      </c>
      <c r="I52" s="41">
        <v>77</v>
      </c>
      <c r="J52" s="41">
        <v>20</v>
      </c>
      <c r="K52" s="41">
        <v>0</v>
      </c>
    </row>
    <row r="53" spans="2:11" s="2" customFormat="1" x14ac:dyDescent="0.25">
      <c r="B53" s="30" t="s">
        <v>27</v>
      </c>
      <c r="C53" s="41">
        <v>723</v>
      </c>
      <c r="D53" s="41">
        <v>265</v>
      </c>
      <c r="E53" s="41">
        <v>154</v>
      </c>
      <c r="F53" s="41">
        <v>65</v>
      </c>
      <c r="G53" s="41">
        <v>41</v>
      </c>
      <c r="H53" s="41">
        <v>123</v>
      </c>
      <c r="I53" s="41">
        <v>47</v>
      </c>
      <c r="J53" s="41">
        <v>28</v>
      </c>
      <c r="K53" s="41">
        <v>0</v>
      </c>
    </row>
    <row r="54" spans="2:11" s="2" customFormat="1" x14ac:dyDescent="0.25">
      <c r="B54" s="30" t="s">
        <v>28</v>
      </c>
      <c r="C54" s="41">
        <v>328</v>
      </c>
      <c r="D54" s="41">
        <v>97</v>
      </c>
      <c r="E54" s="41">
        <v>59</v>
      </c>
      <c r="F54" s="41">
        <v>36</v>
      </c>
      <c r="G54" s="41">
        <v>20</v>
      </c>
      <c r="H54" s="41">
        <v>70</v>
      </c>
      <c r="I54" s="41">
        <v>30</v>
      </c>
      <c r="J54" s="41">
        <v>16</v>
      </c>
      <c r="K54" s="41">
        <v>0</v>
      </c>
    </row>
    <row r="55" spans="2:11" s="2" customFormat="1" x14ac:dyDescent="0.25">
      <c r="B55" s="30" t="s">
        <v>29</v>
      </c>
      <c r="C55" s="41">
        <v>112</v>
      </c>
      <c r="D55" s="41">
        <v>10</v>
      </c>
      <c r="E55" s="41">
        <v>8</v>
      </c>
      <c r="F55" s="41">
        <v>7</v>
      </c>
      <c r="G55" s="41">
        <v>12</v>
      </c>
      <c r="H55" s="41">
        <v>47</v>
      </c>
      <c r="I55" s="41">
        <v>25</v>
      </c>
      <c r="J55" s="41">
        <v>3</v>
      </c>
      <c r="K55" s="41">
        <v>0</v>
      </c>
    </row>
    <row r="56" spans="2:11" s="2" customFormat="1" x14ac:dyDescent="0.25">
      <c r="B56" s="30" t="s">
        <v>30</v>
      </c>
      <c r="C56" s="41">
        <v>49</v>
      </c>
      <c r="D56" s="41">
        <v>0</v>
      </c>
      <c r="E56" s="41">
        <v>0</v>
      </c>
      <c r="F56" s="41">
        <v>2</v>
      </c>
      <c r="G56" s="41">
        <v>1</v>
      </c>
      <c r="H56" s="41">
        <v>15</v>
      </c>
      <c r="I56" s="41">
        <v>19</v>
      </c>
      <c r="J56" s="41">
        <v>12</v>
      </c>
      <c r="K56" s="41">
        <v>0</v>
      </c>
    </row>
    <row r="57" spans="2:11" s="2" customFormat="1" x14ac:dyDescent="0.25">
      <c r="B57" s="30" t="s">
        <v>297</v>
      </c>
      <c r="C57" s="41">
        <v>137</v>
      </c>
      <c r="D57" s="41">
        <v>21</v>
      </c>
      <c r="E57" s="41">
        <v>21</v>
      </c>
      <c r="F57" s="41">
        <v>9</v>
      </c>
      <c r="G57" s="41">
        <v>10</v>
      </c>
      <c r="H57" s="41">
        <v>45</v>
      </c>
      <c r="I57" s="41">
        <v>22</v>
      </c>
      <c r="J57" s="41">
        <v>9</v>
      </c>
      <c r="K57" s="41">
        <v>0</v>
      </c>
    </row>
    <row r="58" spans="2:11" s="2" customFormat="1" x14ac:dyDescent="0.25">
      <c r="B58" s="30"/>
      <c r="C58" s="41"/>
      <c r="D58" s="41"/>
      <c r="E58" s="41"/>
      <c r="F58" s="41"/>
      <c r="G58" s="41"/>
      <c r="H58" s="41"/>
      <c r="I58" s="41"/>
      <c r="J58" s="41"/>
      <c r="K58" s="41"/>
    </row>
    <row r="59" spans="2:11" x14ac:dyDescent="0.25">
      <c r="B59" s="60" t="s">
        <v>6</v>
      </c>
      <c r="C59" s="85">
        <v>4463</v>
      </c>
      <c r="D59" s="85">
        <v>2771</v>
      </c>
      <c r="E59" s="85">
        <v>906</v>
      </c>
      <c r="F59" s="85">
        <v>201</v>
      </c>
      <c r="G59" s="85">
        <v>130</v>
      </c>
      <c r="H59" s="85">
        <v>368</v>
      </c>
      <c r="I59" s="85">
        <v>68</v>
      </c>
      <c r="J59" s="85">
        <v>19</v>
      </c>
      <c r="K59" s="85">
        <v>0</v>
      </c>
    </row>
    <row r="60" spans="2:11" s="2" customFormat="1" ht="15" customHeight="1" x14ac:dyDescent="0.25">
      <c r="B60" s="17"/>
      <c r="C60" s="41"/>
      <c r="D60" s="41"/>
      <c r="E60" s="41"/>
      <c r="F60" s="41"/>
      <c r="G60" s="41"/>
      <c r="H60" s="41"/>
      <c r="I60" s="41"/>
      <c r="J60" s="41"/>
      <c r="K60" s="41"/>
    </row>
    <row r="61" spans="2:11" s="2" customFormat="1" ht="15" customHeight="1" x14ac:dyDescent="0.25">
      <c r="B61" s="30" t="s">
        <v>22</v>
      </c>
      <c r="C61" s="41">
        <v>9</v>
      </c>
      <c r="D61" s="41">
        <v>5</v>
      </c>
      <c r="E61" s="41">
        <v>3</v>
      </c>
      <c r="F61" s="41">
        <v>0</v>
      </c>
      <c r="G61" s="41">
        <v>0</v>
      </c>
      <c r="H61" s="41">
        <v>1</v>
      </c>
      <c r="I61" s="41">
        <v>0</v>
      </c>
      <c r="J61" s="41">
        <v>0</v>
      </c>
      <c r="K61" s="41">
        <v>0</v>
      </c>
    </row>
    <row r="62" spans="2:11" s="2" customFormat="1" x14ac:dyDescent="0.25">
      <c r="B62" s="30" t="s">
        <v>23</v>
      </c>
      <c r="C62" s="41">
        <v>625</v>
      </c>
      <c r="D62" s="41">
        <v>387</v>
      </c>
      <c r="E62" s="41">
        <v>171</v>
      </c>
      <c r="F62" s="41">
        <v>31</v>
      </c>
      <c r="G62" s="41">
        <v>14</v>
      </c>
      <c r="H62" s="41">
        <v>22</v>
      </c>
      <c r="I62" s="41">
        <v>0</v>
      </c>
      <c r="J62" s="41">
        <v>0</v>
      </c>
      <c r="K62" s="41">
        <v>0</v>
      </c>
    </row>
    <row r="63" spans="2:11" s="2" customFormat="1" x14ac:dyDescent="0.25">
      <c r="B63" s="30" t="s">
        <v>24</v>
      </c>
      <c r="C63" s="41">
        <v>1201</v>
      </c>
      <c r="D63" s="41">
        <v>784</v>
      </c>
      <c r="E63" s="41">
        <v>268</v>
      </c>
      <c r="F63" s="41">
        <v>54</v>
      </c>
      <c r="G63" s="41">
        <v>35</v>
      </c>
      <c r="H63" s="41">
        <v>57</v>
      </c>
      <c r="I63" s="41">
        <v>3</v>
      </c>
      <c r="J63" s="41">
        <v>0</v>
      </c>
      <c r="K63" s="41">
        <v>0</v>
      </c>
    </row>
    <row r="64" spans="2:11" s="2" customFormat="1" x14ac:dyDescent="0.25">
      <c r="B64" s="30" t="s">
        <v>25</v>
      </c>
      <c r="C64" s="41">
        <v>1067</v>
      </c>
      <c r="D64" s="41">
        <v>715</v>
      </c>
      <c r="E64" s="41">
        <v>170</v>
      </c>
      <c r="F64" s="41">
        <v>50</v>
      </c>
      <c r="G64" s="41">
        <v>21</v>
      </c>
      <c r="H64" s="41">
        <v>100</v>
      </c>
      <c r="I64" s="41">
        <v>11</v>
      </c>
      <c r="J64" s="41">
        <v>0</v>
      </c>
      <c r="K64" s="41">
        <v>0</v>
      </c>
    </row>
    <row r="65" spans="2:11" s="2" customFormat="1" x14ac:dyDescent="0.25">
      <c r="B65" s="30" t="s">
        <v>26</v>
      </c>
      <c r="C65" s="41">
        <v>818</v>
      </c>
      <c r="D65" s="41">
        <v>519</v>
      </c>
      <c r="E65" s="41">
        <v>147</v>
      </c>
      <c r="F65" s="41">
        <v>34</v>
      </c>
      <c r="G65" s="41">
        <v>25</v>
      </c>
      <c r="H65" s="41">
        <v>70</v>
      </c>
      <c r="I65" s="41">
        <v>18</v>
      </c>
      <c r="J65" s="41">
        <v>5</v>
      </c>
      <c r="K65" s="41">
        <v>0</v>
      </c>
    </row>
    <row r="66" spans="2:11" s="2" customFormat="1" x14ac:dyDescent="0.25">
      <c r="B66" s="30" t="s">
        <v>27</v>
      </c>
      <c r="C66" s="41">
        <v>377</v>
      </c>
      <c r="D66" s="41">
        <v>214</v>
      </c>
      <c r="E66" s="41">
        <v>71</v>
      </c>
      <c r="F66" s="41">
        <v>15</v>
      </c>
      <c r="G66" s="41">
        <v>18</v>
      </c>
      <c r="H66" s="41">
        <v>42</v>
      </c>
      <c r="I66" s="41">
        <v>14</v>
      </c>
      <c r="J66" s="41">
        <v>3</v>
      </c>
      <c r="K66" s="41">
        <v>0</v>
      </c>
    </row>
    <row r="67" spans="2:11" s="2" customFormat="1" x14ac:dyDescent="0.25">
      <c r="B67" s="30" t="s">
        <v>28</v>
      </c>
      <c r="C67" s="41">
        <v>150</v>
      </c>
      <c r="D67" s="41">
        <v>60</v>
      </c>
      <c r="E67" s="41">
        <v>24</v>
      </c>
      <c r="F67" s="41">
        <v>8</v>
      </c>
      <c r="G67" s="41">
        <v>9</v>
      </c>
      <c r="H67" s="41">
        <v>37</v>
      </c>
      <c r="I67" s="41">
        <v>10</v>
      </c>
      <c r="J67" s="41">
        <v>2</v>
      </c>
      <c r="K67" s="41">
        <v>0</v>
      </c>
    </row>
    <row r="68" spans="2:11" s="2" customFormat="1" x14ac:dyDescent="0.25">
      <c r="B68" s="30" t="s">
        <v>29</v>
      </c>
      <c r="C68" s="41">
        <v>36</v>
      </c>
      <c r="D68" s="41">
        <v>6</v>
      </c>
      <c r="E68" s="41">
        <v>5</v>
      </c>
      <c r="F68" s="41">
        <v>3</v>
      </c>
      <c r="G68" s="41">
        <v>3</v>
      </c>
      <c r="H68" s="41">
        <v>13</v>
      </c>
      <c r="I68" s="41">
        <v>4</v>
      </c>
      <c r="J68" s="41">
        <v>2</v>
      </c>
      <c r="K68" s="41">
        <v>0</v>
      </c>
    </row>
    <row r="69" spans="2:11" s="2" customFormat="1" x14ac:dyDescent="0.25">
      <c r="B69" s="30" t="s">
        <v>30</v>
      </c>
      <c r="C69" s="41">
        <v>11</v>
      </c>
      <c r="D69" s="41">
        <v>0</v>
      </c>
      <c r="E69" s="41">
        <v>1</v>
      </c>
      <c r="F69" s="41">
        <v>0</v>
      </c>
      <c r="G69" s="41">
        <v>0</v>
      </c>
      <c r="H69" s="41">
        <v>4</v>
      </c>
      <c r="I69" s="41">
        <v>3</v>
      </c>
      <c r="J69" s="41">
        <v>3</v>
      </c>
      <c r="K69" s="41">
        <v>0</v>
      </c>
    </row>
    <row r="70" spans="2:11" s="2" customFormat="1" x14ac:dyDescent="0.25">
      <c r="B70" s="30" t="s">
        <v>297</v>
      </c>
      <c r="C70" s="41">
        <v>169</v>
      </c>
      <c r="D70" s="41">
        <v>81</v>
      </c>
      <c r="E70" s="41">
        <v>46</v>
      </c>
      <c r="F70" s="41">
        <v>6</v>
      </c>
      <c r="G70" s="41">
        <v>5</v>
      </c>
      <c r="H70" s="41">
        <v>22</v>
      </c>
      <c r="I70" s="41">
        <v>5</v>
      </c>
      <c r="J70" s="41">
        <v>4</v>
      </c>
      <c r="K70" s="41">
        <v>0</v>
      </c>
    </row>
    <row r="71" spans="2:11" s="2" customFormat="1" x14ac:dyDescent="0.25">
      <c r="B71" s="30"/>
      <c r="C71" s="41"/>
      <c r="D71" s="41"/>
      <c r="E71" s="41"/>
      <c r="F71" s="41"/>
      <c r="G71" s="41"/>
      <c r="H71" s="41"/>
      <c r="I71" s="41"/>
      <c r="J71" s="41"/>
      <c r="K71" s="41"/>
    </row>
    <row r="72" spans="2:11" x14ac:dyDescent="0.25">
      <c r="B72" s="60" t="s">
        <v>7</v>
      </c>
      <c r="C72" s="85">
        <v>3377</v>
      </c>
      <c r="D72" s="85">
        <v>2167</v>
      </c>
      <c r="E72" s="85">
        <v>654</v>
      </c>
      <c r="F72" s="85">
        <v>147</v>
      </c>
      <c r="G72" s="85">
        <v>79</v>
      </c>
      <c r="H72" s="85">
        <v>251</v>
      </c>
      <c r="I72" s="85">
        <v>60</v>
      </c>
      <c r="J72" s="85">
        <v>19</v>
      </c>
      <c r="K72" s="85">
        <v>0</v>
      </c>
    </row>
    <row r="73" spans="2:11" s="2" customFormat="1" ht="15" customHeight="1" x14ac:dyDescent="0.25">
      <c r="B73" s="17"/>
      <c r="C73" s="41"/>
      <c r="D73" s="41"/>
      <c r="E73" s="41"/>
      <c r="F73" s="41"/>
      <c r="G73" s="41"/>
      <c r="H73" s="41"/>
      <c r="I73" s="41"/>
      <c r="J73" s="41"/>
      <c r="K73" s="41"/>
    </row>
    <row r="74" spans="2:11" s="2" customFormat="1" ht="15" customHeight="1" x14ac:dyDescent="0.25">
      <c r="B74" s="30" t="s">
        <v>22</v>
      </c>
      <c r="C74" s="41">
        <v>17</v>
      </c>
      <c r="D74" s="41">
        <v>6</v>
      </c>
      <c r="E74" s="41">
        <v>6</v>
      </c>
      <c r="F74" s="41">
        <v>0</v>
      </c>
      <c r="G74" s="41">
        <v>0</v>
      </c>
      <c r="H74" s="41">
        <v>5</v>
      </c>
      <c r="I74" s="41">
        <v>0</v>
      </c>
      <c r="J74" s="41">
        <v>0</v>
      </c>
      <c r="K74" s="41">
        <v>0</v>
      </c>
    </row>
    <row r="75" spans="2:11" s="2" customFormat="1" x14ac:dyDescent="0.25">
      <c r="B75" s="30" t="s">
        <v>23</v>
      </c>
      <c r="C75" s="41">
        <v>525</v>
      </c>
      <c r="D75" s="41">
        <v>319</v>
      </c>
      <c r="E75" s="41">
        <v>129</v>
      </c>
      <c r="F75" s="41">
        <v>31</v>
      </c>
      <c r="G75" s="41">
        <v>15</v>
      </c>
      <c r="H75" s="41">
        <v>24</v>
      </c>
      <c r="I75" s="41">
        <v>6</v>
      </c>
      <c r="J75" s="41">
        <v>1</v>
      </c>
      <c r="K75" s="41">
        <v>0</v>
      </c>
    </row>
    <row r="76" spans="2:11" s="2" customFormat="1" x14ac:dyDescent="0.25">
      <c r="B76" s="30" t="s">
        <v>24</v>
      </c>
      <c r="C76" s="41">
        <v>823</v>
      </c>
      <c r="D76" s="41">
        <v>522</v>
      </c>
      <c r="E76" s="41">
        <v>184</v>
      </c>
      <c r="F76" s="41">
        <v>31</v>
      </c>
      <c r="G76" s="41">
        <v>19</v>
      </c>
      <c r="H76" s="41">
        <v>59</v>
      </c>
      <c r="I76" s="41">
        <v>7</v>
      </c>
      <c r="J76" s="41">
        <v>1</v>
      </c>
      <c r="K76" s="41">
        <v>0</v>
      </c>
    </row>
    <row r="77" spans="2:11" s="2" customFormat="1" x14ac:dyDescent="0.25">
      <c r="B77" s="30" t="s">
        <v>25</v>
      </c>
      <c r="C77" s="41">
        <v>757</v>
      </c>
      <c r="D77" s="41">
        <v>505</v>
      </c>
      <c r="E77" s="41">
        <v>142</v>
      </c>
      <c r="F77" s="41">
        <v>33</v>
      </c>
      <c r="G77" s="41">
        <v>16</v>
      </c>
      <c r="H77" s="41">
        <v>51</v>
      </c>
      <c r="I77" s="41">
        <v>10</v>
      </c>
      <c r="J77" s="41">
        <v>0</v>
      </c>
      <c r="K77" s="41">
        <v>0</v>
      </c>
    </row>
    <row r="78" spans="2:11" s="2" customFormat="1" x14ac:dyDescent="0.25">
      <c r="B78" s="30" t="s">
        <v>26</v>
      </c>
      <c r="C78" s="41">
        <v>624</v>
      </c>
      <c r="D78" s="41">
        <v>450</v>
      </c>
      <c r="E78" s="41">
        <v>97</v>
      </c>
      <c r="F78" s="41">
        <v>24</v>
      </c>
      <c r="G78" s="41">
        <v>10</v>
      </c>
      <c r="H78" s="41">
        <v>39</v>
      </c>
      <c r="I78" s="41">
        <v>4</v>
      </c>
      <c r="J78" s="41">
        <v>0</v>
      </c>
      <c r="K78" s="41">
        <v>0</v>
      </c>
    </row>
    <row r="79" spans="2:11" s="2" customFormat="1" x14ac:dyDescent="0.25">
      <c r="B79" s="30" t="s">
        <v>27</v>
      </c>
      <c r="C79" s="41">
        <v>336</v>
      </c>
      <c r="D79" s="41">
        <v>206</v>
      </c>
      <c r="E79" s="41">
        <v>59</v>
      </c>
      <c r="F79" s="41">
        <v>12</v>
      </c>
      <c r="G79" s="41">
        <v>8</v>
      </c>
      <c r="H79" s="41">
        <v>33</v>
      </c>
      <c r="I79" s="41">
        <v>12</v>
      </c>
      <c r="J79" s="41">
        <v>6</v>
      </c>
      <c r="K79" s="41">
        <v>0</v>
      </c>
    </row>
    <row r="80" spans="2:11" s="2" customFormat="1" x14ac:dyDescent="0.25">
      <c r="B80" s="30" t="s">
        <v>28</v>
      </c>
      <c r="C80" s="41">
        <v>128</v>
      </c>
      <c r="D80" s="41">
        <v>68</v>
      </c>
      <c r="E80" s="41">
        <v>17</v>
      </c>
      <c r="F80" s="41">
        <v>10</v>
      </c>
      <c r="G80" s="41">
        <v>5</v>
      </c>
      <c r="H80" s="41">
        <v>17</v>
      </c>
      <c r="I80" s="41">
        <v>10</v>
      </c>
      <c r="J80" s="41">
        <v>1</v>
      </c>
      <c r="K80" s="41">
        <v>0</v>
      </c>
    </row>
    <row r="81" spans="2:11" s="2" customFormat="1" x14ac:dyDescent="0.25">
      <c r="B81" s="30" t="s">
        <v>29</v>
      </c>
      <c r="C81" s="41">
        <v>21</v>
      </c>
      <c r="D81" s="41">
        <v>6</v>
      </c>
      <c r="E81" s="41">
        <v>0</v>
      </c>
      <c r="F81" s="41">
        <v>1</v>
      </c>
      <c r="G81" s="41">
        <v>1</v>
      </c>
      <c r="H81" s="41">
        <v>7</v>
      </c>
      <c r="I81" s="41">
        <v>2</v>
      </c>
      <c r="J81" s="41">
        <v>4</v>
      </c>
      <c r="K81" s="41">
        <v>0</v>
      </c>
    </row>
    <row r="82" spans="2:11" s="2" customFormat="1" x14ac:dyDescent="0.25">
      <c r="B82" s="30" t="s">
        <v>30</v>
      </c>
      <c r="C82" s="41">
        <v>5</v>
      </c>
      <c r="D82" s="41">
        <v>0</v>
      </c>
      <c r="E82" s="41">
        <v>0</v>
      </c>
      <c r="F82" s="41">
        <v>0</v>
      </c>
      <c r="G82" s="41">
        <v>0</v>
      </c>
      <c r="H82" s="41">
        <v>2</v>
      </c>
      <c r="I82" s="41">
        <v>2</v>
      </c>
      <c r="J82" s="41">
        <v>1</v>
      </c>
      <c r="K82" s="41">
        <v>0</v>
      </c>
    </row>
    <row r="83" spans="2:11" s="2" customFormat="1" x14ac:dyDescent="0.25">
      <c r="B83" s="30" t="s">
        <v>297</v>
      </c>
      <c r="C83" s="41">
        <v>141</v>
      </c>
      <c r="D83" s="41">
        <v>85</v>
      </c>
      <c r="E83" s="41">
        <v>20</v>
      </c>
      <c r="F83" s="41">
        <v>5</v>
      </c>
      <c r="G83" s="41">
        <v>5</v>
      </c>
      <c r="H83" s="41">
        <v>14</v>
      </c>
      <c r="I83" s="41">
        <v>7</v>
      </c>
      <c r="J83" s="41">
        <v>5</v>
      </c>
      <c r="K83" s="41">
        <v>0</v>
      </c>
    </row>
    <row r="84" spans="2:11" s="2" customFormat="1" x14ac:dyDescent="0.25">
      <c r="B84" s="16"/>
      <c r="C84" s="41"/>
      <c r="D84" s="41"/>
      <c r="E84" s="41"/>
      <c r="F84" s="41"/>
      <c r="G84" s="41"/>
      <c r="H84" s="41"/>
      <c r="I84" s="41"/>
      <c r="J84" s="41"/>
      <c r="K84" s="41"/>
    </row>
    <row r="85" spans="2:11" x14ac:dyDescent="0.25">
      <c r="B85" s="60" t="s">
        <v>8</v>
      </c>
      <c r="C85" s="85">
        <v>8156</v>
      </c>
      <c r="D85" s="85">
        <v>5149</v>
      </c>
      <c r="E85" s="85">
        <v>1510</v>
      </c>
      <c r="F85" s="85">
        <v>431</v>
      </c>
      <c r="G85" s="85">
        <v>252</v>
      </c>
      <c r="H85" s="85">
        <v>619</v>
      </c>
      <c r="I85" s="85">
        <v>162</v>
      </c>
      <c r="J85" s="85">
        <v>32</v>
      </c>
      <c r="K85" s="85">
        <v>1</v>
      </c>
    </row>
    <row r="86" spans="2:11" s="2" customFormat="1" ht="15" customHeight="1" x14ac:dyDescent="0.25">
      <c r="B86" s="17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2" customFormat="1" ht="15" customHeight="1" x14ac:dyDescent="0.25">
      <c r="B87" s="30" t="s">
        <v>22</v>
      </c>
      <c r="C87" s="41">
        <v>14</v>
      </c>
      <c r="D87" s="41">
        <v>7</v>
      </c>
      <c r="E87" s="41">
        <v>1</v>
      </c>
      <c r="F87" s="41">
        <v>1</v>
      </c>
      <c r="G87" s="41">
        <v>0</v>
      </c>
      <c r="H87" s="41">
        <v>3</v>
      </c>
      <c r="I87" s="41">
        <v>2</v>
      </c>
      <c r="J87" s="41">
        <v>0</v>
      </c>
      <c r="K87" s="41">
        <v>0</v>
      </c>
    </row>
    <row r="88" spans="2:11" s="2" customFormat="1" x14ac:dyDescent="0.25">
      <c r="B88" s="30" t="s">
        <v>23</v>
      </c>
      <c r="C88" s="41">
        <v>1238</v>
      </c>
      <c r="D88" s="41">
        <v>747</v>
      </c>
      <c r="E88" s="41">
        <v>295</v>
      </c>
      <c r="F88" s="41">
        <v>78</v>
      </c>
      <c r="G88" s="41">
        <v>35</v>
      </c>
      <c r="H88" s="41">
        <v>68</v>
      </c>
      <c r="I88" s="41">
        <v>10</v>
      </c>
      <c r="J88" s="41">
        <v>4</v>
      </c>
      <c r="K88" s="41">
        <v>1</v>
      </c>
    </row>
    <row r="89" spans="2:11" s="2" customFormat="1" x14ac:dyDescent="0.25">
      <c r="B89" s="30" t="s">
        <v>24</v>
      </c>
      <c r="C89" s="41">
        <v>2211</v>
      </c>
      <c r="D89" s="41">
        <v>1427</v>
      </c>
      <c r="E89" s="41">
        <v>420</v>
      </c>
      <c r="F89" s="41">
        <v>116</v>
      </c>
      <c r="G89" s="41">
        <v>73</v>
      </c>
      <c r="H89" s="41">
        <v>152</v>
      </c>
      <c r="I89" s="41">
        <v>18</v>
      </c>
      <c r="J89" s="41">
        <v>5</v>
      </c>
      <c r="K89" s="41">
        <v>0</v>
      </c>
    </row>
    <row r="90" spans="2:11" s="2" customFormat="1" x14ac:dyDescent="0.25">
      <c r="B90" s="30" t="s">
        <v>25</v>
      </c>
      <c r="C90" s="41">
        <v>1868</v>
      </c>
      <c r="D90" s="41">
        <v>1293</v>
      </c>
      <c r="E90" s="41">
        <v>292</v>
      </c>
      <c r="F90" s="41">
        <v>78</v>
      </c>
      <c r="G90" s="41">
        <v>49</v>
      </c>
      <c r="H90" s="41">
        <v>121</v>
      </c>
      <c r="I90" s="41">
        <v>33</v>
      </c>
      <c r="J90" s="41">
        <v>2</v>
      </c>
      <c r="K90" s="41">
        <v>0</v>
      </c>
    </row>
    <row r="91" spans="2:11" s="2" customFormat="1" x14ac:dyDescent="0.25">
      <c r="B91" s="30" t="s">
        <v>26</v>
      </c>
      <c r="C91" s="41">
        <v>1499</v>
      </c>
      <c r="D91" s="41">
        <v>980</v>
      </c>
      <c r="E91" s="41">
        <v>255</v>
      </c>
      <c r="F91" s="41">
        <v>69</v>
      </c>
      <c r="G91" s="41">
        <v>46</v>
      </c>
      <c r="H91" s="41">
        <v>113</v>
      </c>
      <c r="I91" s="41">
        <v>31</v>
      </c>
      <c r="J91" s="41">
        <v>5</v>
      </c>
      <c r="K91" s="41">
        <v>0</v>
      </c>
    </row>
    <row r="92" spans="2:11" s="2" customFormat="1" x14ac:dyDescent="0.25">
      <c r="B92" s="30" t="s">
        <v>27</v>
      </c>
      <c r="C92" s="41">
        <v>820</v>
      </c>
      <c r="D92" s="41">
        <v>496</v>
      </c>
      <c r="E92" s="41">
        <v>162</v>
      </c>
      <c r="F92" s="41">
        <v>44</v>
      </c>
      <c r="G92" s="41">
        <v>24</v>
      </c>
      <c r="H92" s="41">
        <v>71</v>
      </c>
      <c r="I92" s="41">
        <v>20</v>
      </c>
      <c r="J92" s="41">
        <v>3</v>
      </c>
      <c r="K92" s="41">
        <v>0</v>
      </c>
    </row>
    <row r="93" spans="2:11" s="2" customFormat="1" x14ac:dyDescent="0.25">
      <c r="B93" s="30" t="s">
        <v>28</v>
      </c>
      <c r="C93" s="41">
        <v>299</v>
      </c>
      <c r="D93" s="41">
        <v>149</v>
      </c>
      <c r="E93" s="41">
        <v>51</v>
      </c>
      <c r="F93" s="41">
        <v>27</v>
      </c>
      <c r="G93" s="41">
        <v>11</v>
      </c>
      <c r="H93" s="41">
        <v>39</v>
      </c>
      <c r="I93" s="41">
        <v>17</v>
      </c>
      <c r="J93" s="41">
        <v>5</v>
      </c>
      <c r="K93" s="41">
        <v>0</v>
      </c>
    </row>
    <row r="94" spans="2:11" s="2" customFormat="1" x14ac:dyDescent="0.25">
      <c r="B94" s="30" t="s">
        <v>29</v>
      </c>
      <c r="C94" s="41">
        <v>58</v>
      </c>
      <c r="D94" s="41">
        <v>10</v>
      </c>
      <c r="E94" s="41">
        <v>7</v>
      </c>
      <c r="F94" s="41">
        <v>5</v>
      </c>
      <c r="G94" s="41">
        <v>5</v>
      </c>
      <c r="H94" s="41">
        <v>15</v>
      </c>
      <c r="I94" s="41">
        <v>13</v>
      </c>
      <c r="J94" s="41">
        <v>3</v>
      </c>
      <c r="K94" s="41">
        <v>0</v>
      </c>
    </row>
    <row r="95" spans="2:11" s="2" customFormat="1" x14ac:dyDescent="0.25">
      <c r="B95" s="30" t="s">
        <v>30</v>
      </c>
      <c r="C95" s="41">
        <v>22</v>
      </c>
      <c r="D95" s="41">
        <v>0</v>
      </c>
      <c r="E95" s="41">
        <v>0</v>
      </c>
      <c r="F95" s="41">
        <v>0</v>
      </c>
      <c r="G95" s="41">
        <v>1</v>
      </c>
      <c r="H95" s="41">
        <v>8</v>
      </c>
      <c r="I95" s="41">
        <v>10</v>
      </c>
      <c r="J95" s="41">
        <v>3</v>
      </c>
      <c r="K95" s="41">
        <v>0</v>
      </c>
    </row>
    <row r="96" spans="2:11" s="2" customFormat="1" x14ac:dyDescent="0.25">
      <c r="B96" s="30" t="s">
        <v>297</v>
      </c>
      <c r="C96" s="41">
        <v>127</v>
      </c>
      <c r="D96" s="41">
        <v>40</v>
      </c>
      <c r="E96" s="41">
        <v>27</v>
      </c>
      <c r="F96" s="41">
        <v>13</v>
      </c>
      <c r="G96" s="41">
        <v>8</v>
      </c>
      <c r="H96" s="41">
        <v>29</v>
      </c>
      <c r="I96" s="41">
        <v>8</v>
      </c>
      <c r="J96" s="41">
        <v>2</v>
      </c>
      <c r="K96" s="41">
        <v>0</v>
      </c>
    </row>
    <row r="97" spans="2:11" s="2" customFormat="1" x14ac:dyDescent="0.25">
      <c r="B97" s="16"/>
      <c r="C97" s="41"/>
      <c r="D97" s="41"/>
      <c r="E97" s="41"/>
      <c r="F97" s="41"/>
      <c r="G97" s="41"/>
      <c r="H97" s="41"/>
      <c r="I97" s="41"/>
      <c r="J97" s="41"/>
      <c r="K97" s="41"/>
    </row>
    <row r="98" spans="2:11" x14ac:dyDescent="0.25">
      <c r="B98" s="60" t="s">
        <v>9</v>
      </c>
      <c r="C98" s="85">
        <v>1925</v>
      </c>
      <c r="D98" s="85">
        <v>886</v>
      </c>
      <c r="E98" s="85">
        <v>415</v>
      </c>
      <c r="F98" s="85">
        <v>140</v>
      </c>
      <c r="G98" s="85">
        <v>81</v>
      </c>
      <c r="H98" s="85">
        <v>253</v>
      </c>
      <c r="I98" s="85">
        <v>98</v>
      </c>
      <c r="J98" s="85">
        <v>51</v>
      </c>
      <c r="K98" s="85">
        <v>1</v>
      </c>
    </row>
    <row r="99" spans="2:11" s="2" customFormat="1" ht="15" customHeight="1" x14ac:dyDescent="0.25">
      <c r="B99" s="17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2" customFormat="1" ht="15" customHeight="1" x14ac:dyDescent="0.25">
      <c r="B100" s="30" t="s">
        <v>22</v>
      </c>
      <c r="C100" s="41">
        <v>1</v>
      </c>
      <c r="D100" s="41">
        <v>0</v>
      </c>
      <c r="E100" s="41">
        <v>1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</row>
    <row r="101" spans="2:11" s="2" customFormat="1" x14ac:dyDescent="0.25">
      <c r="B101" s="30" t="s">
        <v>23</v>
      </c>
      <c r="C101" s="41">
        <v>262</v>
      </c>
      <c r="D101" s="41">
        <v>146</v>
      </c>
      <c r="E101" s="41">
        <v>75</v>
      </c>
      <c r="F101" s="41">
        <v>22</v>
      </c>
      <c r="G101" s="41">
        <v>8</v>
      </c>
      <c r="H101" s="41">
        <v>9</v>
      </c>
      <c r="I101" s="41">
        <v>1</v>
      </c>
      <c r="J101" s="41">
        <v>1</v>
      </c>
      <c r="K101" s="41">
        <v>0</v>
      </c>
    </row>
    <row r="102" spans="2:11" s="2" customFormat="1" x14ac:dyDescent="0.25">
      <c r="B102" s="30" t="s">
        <v>24</v>
      </c>
      <c r="C102" s="41">
        <v>430</v>
      </c>
      <c r="D102" s="41">
        <v>221</v>
      </c>
      <c r="E102" s="41">
        <v>82</v>
      </c>
      <c r="F102" s="41">
        <v>35</v>
      </c>
      <c r="G102" s="41">
        <v>27</v>
      </c>
      <c r="H102" s="41">
        <v>61</v>
      </c>
      <c r="I102" s="41">
        <v>4</v>
      </c>
      <c r="J102" s="41">
        <v>0</v>
      </c>
      <c r="K102" s="41">
        <v>0</v>
      </c>
    </row>
    <row r="103" spans="2:11" s="2" customFormat="1" x14ac:dyDescent="0.25">
      <c r="B103" s="30" t="s">
        <v>25</v>
      </c>
      <c r="C103" s="41">
        <v>396</v>
      </c>
      <c r="D103" s="41">
        <v>194</v>
      </c>
      <c r="E103" s="41">
        <v>81</v>
      </c>
      <c r="F103" s="41">
        <v>27</v>
      </c>
      <c r="G103" s="41">
        <v>19</v>
      </c>
      <c r="H103" s="41">
        <v>57</v>
      </c>
      <c r="I103" s="41">
        <v>17</v>
      </c>
      <c r="J103" s="41">
        <v>1</v>
      </c>
      <c r="K103" s="41">
        <v>0</v>
      </c>
    </row>
    <row r="104" spans="2:11" s="2" customFormat="1" x14ac:dyDescent="0.25">
      <c r="B104" s="30" t="s">
        <v>26</v>
      </c>
      <c r="C104" s="41">
        <v>302</v>
      </c>
      <c r="D104" s="41">
        <v>165</v>
      </c>
      <c r="E104" s="41">
        <v>56</v>
      </c>
      <c r="F104" s="41">
        <v>17</v>
      </c>
      <c r="G104" s="41">
        <v>8</v>
      </c>
      <c r="H104" s="41">
        <v>26</v>
      </c>
      <c r="I104" s="41">
        <v>21</v>
      </c>
      <c r="J104" s="41">
        <v>9</v>
      </c>
      <c r="K104" s="41">
        <v>0</v>
      </c>
    </row>
    <row r="105" spans="2:11" s="2" customFormat="1" x14ac:dyDescent="0.25">
      <c r="B105" s="30" t="s">
        <v>27</v>
      </c>
      <c r="C105" s="41">
        <v>171</v>
      </c>
      <c r="D105" s="41">
        <v>71</v>
      </c>
      <c r="E105" s="41">
        <v>31</v>
      </c>
      <c r="F105" s="41">
        <v>11</v>
      </c>
      <c r="G105" s="41">
        <v>6</v>
      </c>
      <c r="H105" s="41">
        <v>29</v>
      </c>
      <c r="I105" s="41">
        <v>15</v>
      </c>
      <c r="J105" s="41">
        <v>8</v>
      </c>
      <c r="K105" s="41">
        <v>0</v>
      </c>
    </row>
    <row r="106" spans="2:11" s="2" customFormat="1" x14ac:dyDescent="0.25">
      <c r="B106" s="30" t="s">
        <v>28</v>
      </c>
      <c r="C106" s="41">
        <v>86</v>
      </c>
      <c r="D106" s="41">
        <v>31</v>
      </c>
      <c r="E106" s="41">
        <v>22</v>
      </c>
      <c r="F106" s="41">
        <v>7</v>
      </c>
      <c r="G106" s="41">
        <v>5</v>
      </c>
      <c r="H106" s="41">
        <v>13</v>
      </c>
      <c r="I106" s="41">
        <v>4</v>
      </c>
      <c r="J106" s="41">
        <v>4</v>
      </c>
      <c r="K106" s="41">
        <v>0</v>
      </c>
    </row>
    <row r="107" spans="2:11" s="2" customFormat="1" x14ac:dyDescent="0.25">
      <c r="B107" s="30" t="s">
        <v>29</v>
      </c>
      <c r="C107" s="41">
        <v>34</v>
      </c>
      <c r="D107" s="41">
        <v>4</v>
      </c>
      <c r="E107" s="41">
        <v>3</v>
      </c>
      <c r="F107" s="41">
        <v>0</v>
      </c>
      <c r="G107" s="41">
        <v>1</v>
      </c>
      <c r="H107" s="41">
        <v>8</v>
      </c>
      <c r="I107" s="41">
        <v>8</v>
      </c>
      <c r="J107" s="41">
        <v>10</v>
      </c>
      <c r="K107" s="41">
        <v>0</v>
      </c>
    </row>
    <row r="108" spans="2:11" s="2" customFormat="1" x14ac:dyDescent="0.25">
      <c r="B108" s="30" t="s">
        <v>30</v>
      </c>
      <c r="C108" s="41">
        <v>14</v>
      </c>
      <c r="D108" s="41">
        <v>0</v>
      </c>
      <c r="E108" s="41">
        <v>0</v>
      </c>
      <c r="F108" s="41">
        <v>0</v>
      </c>
      <c r="G108" s="41">
        <v>0</v>
      </c>
      <c r="H108" s="41">
        <v>4</v>
      </c>
      <c r="I108" s="41">
        <v>4</v>
      </c>
      <c r="J108" s="41">
        <v>6</v>
      </c>
      <c r="K108" s="41">
        <v>0</v>
      </c>
    </row>
    <row r="109" spans="2:11" s="2" customFormat="1" x14ac:dyDescent="0.25">
      <c r="B109" s="30" t="s">
        <v>297</v>
      </c>
      <c r="C109" s="41">
        <v>229</v>
      </c>
      <c r="D109" s="41">
        <v>54</v>
      </c>
      <c r="E109" s="41">
        <v>64</v>
      </c>
      <c r="F109" s="41">
        <v>21</v>
      </c>
      <c r="G109" s="41">
        <v>7</v>
      </c>
      <c r="H109" s="41">
        <v>46</v>
      </c>
      <c r="I109" s="41">
        <v>24</v>
      </c>
      <c r="J109" s="41">
        <v>12</v>
      </c>
      <c r="K109" s="41">
        <v>1</v>
      </c>
    </row>
    <row r="110" spans="2:11" s="2" customFormat="1" x14ac:dyDescent="0.25">
      <c r="B110" s="16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x14ac:dyDescent="0.25">
      <c r="B111" s="60" t="s">
        <v>10</v>
      </c>
      <c r="C111" s="85">
        <v>7696</v>
      </c>
      <c r="D111" s="85">
        <v>3643</v>
      </c>
      <c r="E111" s="85">
        <v>1742</v>
      </c>
      <c r="F111" s="85">
        <v>524</v>
      </c>
      <c r="G111" s="85">
        <v>336</v>
      </c>
      <c r="H111" s="85">
        <v>1023</v>
      </c>
      <c r="I111" s="85">
        <v>309</v>
      </c>
      <c r="J111" s="85">
        <v>118</v>
      </c>
      <c r="K111" s="85">
        <v>1</v>
      </c>
    </row>
    <row r="112" spans="2:11" s="2" customFormat="1" ht="15" customHeight="1" x14ac:dyDescent="0.25">
      <c r="B112" s="17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2" customFormat="1" ht="15" customHeight="1" x14ac:dyDescent="0.25">
      <c r="B113" s="30" t="s">
        <v>22</v>
      </c>
      <c r="C113" s="41">
        <v>14</v>
      </c>
      <c r="D113" s="41">
        <v>8</v>
      </c>
      <c r="E113" s="41">
        <v>2</v>
      </c>
      <c r="F113" s="41">
        <v>1</v>
      </c>
      <c r="G113" s="41">
        <v>3</v>
      </c>
      <c r="H113" s="41">
        <v>0</v>
      </c>
      <c r="I113" s="41">
        <v>0</v>
      </c>
      <c r="J113" s="41">
        <v>0</v>
      </c>
      <c r="K113" s="41">
        <v>0</v>
      </c>
    </row>
    <row r="114" spans="2:11" s="2" customFormat="1" x14ac:dyDescent="0.25">
      <c r="B114" s="30" t="s">
        <v>23</v>
      </c>
      <c r="C114" s="41">
        <v>906</v>
      </c>
      <c r="D114" s="41">
        <v>436</v>
      </c>
      <c r="E114" s="41">
        <v>301</v>
      </c>
      <c r="F114" s="41">
        <v>72</v>
      </c>
      <c r="G114" s="41">
        <v>38</v>
      </c>
      <c r="H114" s="41">
        <v>50</v>
      </c>
      <c r="I114" s="41">
        <v>4</v>
      </c>
      <c r="J114" s="41">
        <v>5</v>
      </c>
      <c r="K114" s="41">
        <v>0</v>
      </c>
    </row>
    <row r="115" spans="2:11" s="2" customFormat="1" x14ac:dyDescent="0.25">
      <c r="B115" s="30" t="s">
        <v>24</v>
      </c>
      <c r="C115" s="41">
        <v>1941</v>
      </c>
      <c r="D115" s="41">
        <v>962</v>
      </c>
      <c r="E115" s="41">
        <v>491</v>
      </c>
      <c r="F115" s="41">
        <v>152</v>
      </c>
      <c r="G115" s="41">
        <v>92</v>
      </c>
      <c r="H115" s="41">
        <v>205</v>
      </c>
      <c r="I115" s="41">
        <v>31</v>
      </c>
      <c r="J115" s="41">
        <v>8</v>
      </c>
      <c r="K115" s="41">
        <v>0</v>
      </c>
    </row>
    <row r="116" spans="2:11" s="2" customFormat="1" x14ac:dyDescent="0.25">
      <c r="B116" s="30" t="s">
        <v>25</v>
      </c>
      <c r="C116" s="41">
        <v>2231</v>
      </c>
      <c r="D116" s="41">
        <v>1126</v>
      </c>
      <c r="E116" s="41">
        <v>469</v>
      </c>
      <c r="F116" s="41">
        <v>136</v>
      </c>
      <c r="G116" s="41">
        <v>85</v>
      </c>
      <c r="H116" s="41">
        <v>322</v>
      </c>
      <c r="I116" s="41">
        <v>82</v>
      </c>
      <c r="J116" s="41">
        <v>10</v>
      </c>
      <c r="K116" s="41">
        <v>1</v>
      </c>
    </row>
    <row r="117" spans="2:11" s="2" customFormat="1" x14ac:dyDescent="0.25">
      <c r="B117" s="30" t="s">
        <v>26</v>
      </c>
      <c r="C117" s="41">
        <v>1379</v>
      </c>
      <c r="D117" s="41">
        <v>702</v>
      </c>
      <c r="E117" s="41">
        <v>272</v>
      </c>
      <c r="F117" s="41">
        <v>89</v>
      </c>
      <c r="G117" s="41">
        <v>57</v>
      </c>
      <c r="H117" s="41">
        <v>163</v>
      </c>
      <c r="I117" s="41">
        <v>71</v>
      </c>
      <c r="J117" s="41">
        <v>25</v>
      </c>
      <c r="K117" s="41">
        <v>0</v>
      </c>
    </row>
    <row r="118" spans="2:11" s="2" customFormat="1" x14ac:dyDescent="0.25">
      <c r="B118" s="30" t="s">
        <v>27</v>
      </c>
      <c r="C118" s="41">
        <v>730</v>
      </c>
      <c r="D118" s="41">
        <v>306</v>
      </c>
      <c r="E118" s="41">
        <v>130</v>
      </c>
      <c r="F118" s="41">
        <v>51</v>
      </c>
      <c r="G118" s="41">
        <v>37</v>
      </c>
      <c r="H118" s="41">
        <v>138</v>
      </c>
      <c r="I118" s="41">
        <v>50</v>
      </c>
      <c r="J118" s="41">
        <v>18</v>
      </c>
      <c r="K118" s="41">
        <v>0</v>
      </c>
    </row>
    <row r="119" spans="2:11" s="2" customFormat="1" x14ac:dyDescent="0.25">
      <c r="B119" s="30" t="s">
        <v>28</v>
      </c>
      <c r="C119" s="41">
        <v>275</v>
      </c>
      <c r="D119" s="41">
        <v>70</v>
      </c>
      <c r="E119" s="41">
        <v>56</v>
      </c>
      <c r="F119" s="41">
        <v>16</v>
      </c>
      <c r="G119" s="41">
        <v>16</v>
      </c>
      <c r="H119" s="41">
        <v>79</v>
      </c>
      <c r="I119" s="41">
        <v>24</v>
      </c>
      <c r="J119" s="41">
        <v>14</v>
      </c>
      <c r="K119" s="41">
        <v>0</v>
      </c>
    </row>
    <row r="120" spans="2:11" s="2" customFormat="1" x14ac:dyDescent="0.25">
      <c r="B120" s="30" t="s">
        <v>29</v>
      </c>
      <c r="C120" s="41">
        <v>84</v>
      </c>
      <c r="D120" s="41">
        <v>8</v>
      </c>
      <c r="E120" s="41">
        <v>5</v>
      </c>
      <c r="F120" s="41">
        <v>2</v>
      </c>
      <c r="G120" s="41">
        <v>4</v>
      </c>
      <c r="H120" s="41">
        <v>32</v>
      </c>
      <c r="I120" s="41">
        <v>20</v>
      </c>
      <c r="J120" s="41">
        <v>13</v>
      </c>
      <c r="K120" s="41">
        <v>0</v>
      </c>
    </row>
    <row r="121" spans="2:11" s="2" customFormat="1" x14ac:dyDescent="0.25">
      <c r="B121" s="30" t="s">
        <v>30</v>
      </c>
      <c r="C121" s="41">
        <v>47</v>
      </c>
      <c r="D121" s="41">
        <v>1</v>
      </c>
      <c r="E121" s="41">
        <v>1</v>
      </c>
      <c r="F121" s="41">
        <v>1</v>
      </c>
      <c r="G121" s="41">
        <v>1</v>
      </c>
      <c r="H121" s="41">
        <v>13</v>
      </c>
      <c r="I121" s="41">
        <v>14</v>
      </c>
      <c r="J121" s="41">
        <v>16</v>
      </c>
      <c r="K121" s="41">
        <v>0</v>
      </c>
    </row>
    <row r="122" spans="2:11" s="2" customFormat="1" x14ac:dyDescent="0.25">
      <c r="B122" s="30" t="s">
        <v>297</v>
      </c>
      <c r="C122" s="41">
        <v>89</v>
      </c>
      <c r="D122" s="41">
        <v>24</v>
      </c>
      <c r="E122" s="41">
        <v>15</v>
      </c>
      <c r="F122" s="41">
        <v>4</v>
      </c>
      <c r="G122" s="41">
        <v>3</v>
      </c>
      <c r="H122" s="41">
        <v>21</v>
      </c>
      <c r="I122" s="41">
        <v>13</v>
      </c>
      <c r="J122" s="41">
        <v>9</v>
      </c>
      <c r="K122" s="41">
        <v>0</v>
      </c>
    </row>
    <row r="123" spans="2:11" s="2" customFormat="1" x14ac:dyDescent="0.25">
      <c r="B123" s="16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x14ac:dyDescent="0.25">
      <c r="B124" s="60" t="s">
        <v>11</v>
      </c>
      <c r="C124" s="85">
        <v>1952</v>
      </c>
      <c r="D124" s="85">
        <v>1245</v>
      </c>
      <c r="E124" s="85">
        <v>313</v>
      </c>
      <c r="F124" s="85">
        <v>107</v>
      </c>
      <c r="G124" s="85">
        <v>75</v>
      </c>
      <c r="H124" s="85">
        <v>158</v>
      </c>
      <c r="I124" s="85">
        <v>44</v>
      </c>
      <c r="J124" s="85">
        <v>10</v>
      </c>
      <c r="K124" s="85">
        <v>0</v>
      </c>
    </row>
    <row r="125" spans="2:11" s="2" customFormat="1" ht="15" customHeight="1" x14ac:dyDescent="0.25">
      <c r="B125" s="17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2" customFormat="1" ht="15" customHeight="1" x14ac:dyDescent="0.25">
      <c r="B126" s="30" t="s">
        <v>22</v>
      </c>
      <c r="C126" s="41">
        <v>4</v>
      </c>
      <c r="D126" s="41">
        <v>4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</row>
    <row r="127" spans="2:11" s="2" customFormat="1" x14ac:dyDescent="0.25">
      <c r="B127" s="30" t="s">
        <v>23</v>
      </c>
      <c r="C127" s="41">
        <v>289</v>
      </c>
      <c r="D127" s="41">
        <v>188</v>
      </c>
      <c r="E127" s="41">
        <v>60</v>
      </c>
      <c r="F127" s="41">
        <v>19</v>
      </c>
      <c r="G127" s="41">
        <v>12</v>
      </c>
      <c r="H127" s="41">
        <v>9</v>
      </c>
      <c r="I127" s="41">
        <v>1</v>
      </c>
      <c r="J127" s="41">
        <v>0</v>
      </c>
      <c r="K127" s="41">
        <v>0</v>
      </c>
    </row>
    <row r="128" spans="2:11" s="2" customFormat="1" x14ac:dyDescent="0.25">
      <c r="B128" s="30" t="s">
        <v>24</v>
      </c>
      <c r="C128" s="41">
        <v>509</v>
      </c>
      <c r="D128" s="41">
        <v>343</v>
      </c>
      <c r="E128" s="41">
        <v>82</v>
      </c>
      <c r="F128" s="41">
        <v>31</v>
      </c>
      <c r="G128" s="41">
        <v>21</v>
      </c>
      <c r="H128" s="41">
        <v>32</v>
      </c>
      <c r="I128" s="41">
        <v>0</v>
      </c>
      <c r="J128" s="41">
        <v>0</v>
      </c>
      <c r="K128" s="41">
        <v>0</v>
      </c>
    </row>
    <row r="129" spans="2:11" s="2" customFormat="1" x14ac:dyDescent="0.25">
      <c r="B129" s="30" t="s">
        <v>25</v>
      </c>
      <c r="C129" s="41">
        <v>443</v>
      </c>
      <c r="D129" s="41">
        <v>287</v>
      </c>
      <c r="E129" s="41">
        <v>68</v>
      </c>
      <c r="F129" s="41">
        <v>22</v>
      </c>
      <c r="G129" s="41">
        <v>19</v>
      </c>
      <c r="H129" s="41">
        <v>36</v>
      </c>
      <c r="I129" s="41">
        <v>11</v>
      </c>
      <c r="J129" s="41">
        <v>0</v>
      </c>
      <c r="K129" s="41">
        <v>0</v>
      </c>
    </row>
    <row r="130" spans="2:11" s="2" customFormat="1" x14ac:dyDescent="0.25">
      <c r="B130" s="30" t="s">
        <v>26</v>
      </c>
      <c r="C130" s="41">
        <v>339</v>
      </c>
      <c r="D130" s="41">
        <v>239</v>
      </c>
      <c r="E130" s="41">
        <v>48</v>
      </c>
      <c r="F130" s="41">
        <v>11</v>
      </c>
      <c r="G130" s="41">
        <v>7</v>
      </c>
      <c r="H130" s="41">
        <v>27</v>
      </c>
      <c r="I130" s="41">
        <v>5</v>
      </c>
      <c r="J130" s="41">
        <v>2</v>
      </c>
      <c r="K130" s="41">
        <v>0</v>
      </c>
    </row>
    <row r="131" spans="2:11" s="2" customFormat="1" x14ac:dyDescent="0.25">
      <c r="B131" s="30" t="s">
        <v>27</v>
      </c>
      <c r="C131" s="41">
        <v>183</v>
      </c>
      <c r="D131" s="41">
        <v>107</v>
      </c>
      <c r="E131" s="41">
        <v>32</v>
      </c>
      <c r="F131" s="41">
        <v>10</v>
      </c>
      <c r="G131" s="41">
        <v>6</v>
      </c>
      <c r="H131" s="41">
        <v>18</v>
      </c>
      <c r="I131" s="41">
        <v>7</v>
      </c>
      <c r="J131" s="41">
        <v>3</v>
      </c>
      <c r="K131" s="41">
        <v>0</v>
      </c>
    </row>
    <row r="132" spans="2:11" s="2" customFormat="1" x14ac:dyDescent="0.25">
      <c r="B132" s="30" t="s">
        <v>28</v>
      </c>
      <c r="C132" s="41">
        <v>63</v>
      </c>
      <c r="D132" s="41">
        <v>29</v>
      </c>
      <c r="E132" s="41">
        <v>6</v>
      </c>
      <c r="F132" s="41">
        <v>8</v>
      </c>
      <c r="G132" s="41">
        <v>2</v>
      </c>
      <c r="H132" s="41">
        <v>11</v>
      </c>
      <c r="I132" s="41">
        <v>5</v>
      </c>
      <c r="J132" s="41">
        <v>2</v>
      </c>
      <c r="K132" s="41">
        <v>0</v>
      </c>
    </row>
    <row r="133" spans="2:11" s="2" customFormat="1" x14ac:dyDescent="0.25">
      <c r="B133" s="30" t="s">
        <v>29</v>
      </c>
      <c r="C133" s="41">
        <v>14</v>
      </c>
      <c r="D133" s="41">
        <v>1</v>
      </c>
      <c r="E133" s="41">
        <v>1</v>
      </c>
      <c r="F133" s="41">
        <v>0</v>
      </c>
      <c r="G133" s="41">
        <v>2</v>
      </c>
      <c r="H133" s="41">
        <v>5</v>
      </c>
      <c r="I133" s="41">
        <v>3</v>
      </c>
      <c r="J133" s="41">
        <v>2</v>
      </c>
      <c r="K133" s="41">
        <v>0</v>
      </c>
    </row>
    <row r="134" spans="2:11" s="2" customFormat="1" x14ac:dyDescent="0.25">
      <c r="B134" s="30" t="s">
        <v>30</v>
      </c>
      <c r="C134" s="41">
        <v>7</v>
      </c>
      <c r="D134" s="41">
        <v>1</v>
      </c>
      <c r="E134" s="41">
        <v>0</v>
      </c>
      <c r="F134" s="41">
        <v>0</v>
      </c>
      <c r="G134" s="41">
        <v>0</v>
      </c>
      <c r="H134" s="41">
        <v>5</v>
      </c>
      <c r="I134" s="41">
        <v>0</v>
      </c>
      <c r="J134" s="41">
        <v>1</v>
      </c>
      <c r="K134" s="41">
        <v>0</v>
      </c>
    </row>
    <row r="135" spans="2:11" s="2" customFormat="1" x14ac:dyDescent="0.25">
      <c r="B135" s="30" t="s">
        <v>297</v>
      </c>
      <c r="C135" s="41">
        <v>101</v>
      </c>
      <c r="D135" s="41">
        <v>46</v>
      </c>
      <c r="E135" s="41">
        <v>16</v>
      </c>
      <c r="F135" s="41">
        <v>6</v>
      </c>
      <c r="G135" s="41">
        <v>6</v>
      </c>
      <c r="H135" s="41">
        <v>15</v>
      </c>
      <c r="I135" s="41">
        <v>12</v>
      </c>
      <c r="J135" s="41">
        <v>0</v>
      </c>
      <c r="K135" s="41">
        <v>0</v>
      </c>
    </row>
    <row r="136" spans="2:11" s="2" customFormat="1" x14ac:dyDescent="0.25">
      <c r="B136" s="30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x14ac:dyDescent="0.25">
      <c r="B137" s="60" t="s">
        <v>12</v>
      </c>
      <c r="C137" s="85">
        <v>3193</v>
      </c>
      <c r="D137" s="85">
        <v>2043</v>
      </c>
      <c r="E137" s="85">
        <v>671</v>
      </c>
      <c r="F137" s="85">
        <v>153</v>
      </c>
      <c r="G137" s="85">
        <v>91</v>
      </c>
      <c r="H137" s="85">
        <v>200</v>
      </c>
      <c r="I137" s="85">
        <v>29</v>
      </c>
      <c r="J137" s="85">
        <v>6</v>
      </c>
      <c r="K137" s="85">
        <v>0</v>
      </c>
    </row>
    <row r="138" spans="2:11" s="2" customFormat="1" ht="15" customHeight="1" x14ac:dyDescent="0.25">
      <c r="B138" s="17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2" customFormat="1" ht="15" customHeight="1" x14ac:dyDescent="0.25">
      <c r="B139" s="30" t="s">
        <v>22</v>
      </c>
      <c r="C139" s="41">
        <v>2</v>
      </c>
      <c r="D139" s="41">
        <v>1</v>
      </c>
      <c r="E139" s="41">
        <v>1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</row>
    <row r="140" spans="2:11" s="2" customFormat="1" x14ac:dyDescent="0.25">
      <c r="B140" s="30" t="s">
        <v>23</v>
      </c>
      <c r="C140" s="41">
        <v>424</v>
      </c>
      <c r="D140" s="41">
        <v>275</v>
      </c>
      <c r="E140" s="41">
        <v>117</v>
      </c>
      <c r="F140" s="41">
        <v>16</v>
      </c>
      <c r="G140" s="41">
        <v>8</v>
      </c>
      <c r="H140" s="41">
        <v>7</v>
      </c>
      <c r="I140" s="41">
        <v>1</v>
      </c>
      <c r="J140" s="41">
        <v>0</v>
      </c>
      <c r="K140" s="41">
        <v>0</v>
      </c>
    </row>
    <row r="141" spans="2:11" s="2" customFormat="1" x14ac:dyDescent="0.25">
      <c r="B141" s="30" t="s">
        <v>24</v>
      </c>
      <c r="C141" s="41">
        <v>810</v>
      </c>
      <c r="D141" s="41">
        <v>545</v>
      </c>
      <c r="E141" s="41">
        <v>172</v>
      </c>
      <c r="F141" s="41">
        <v>36</v>
      </c>
      <c r="G141" s="41">
        <v>30</v>
      </c>
      <c r="H141" s="41">
        <v>27</v>
      </c>
      <c r="I141" s="41">
        <v>0</v>
      </c>
      <c r="J141" s="41">
        <v>0</v>
      </c>
      <c r="K141" s="41">
        <v>0</v>
      </c>
    </row>
    <row r="142" spans="2:11" s="2" customFormat="1" x14ac:dyDescent="0.25">
      <c r="B142" s="30" t="s">
        <v>25</v>
      </c>
      <c r="C142" s="41">
        <v>736</v>
      </c>
      <c r="D142" s="41">
        <v>489</v>
      </c>
      <c r="E142" s="41">
        <v>143</v>
      </c>
      <c r="F142" s="41">
        <v>30</v>
      </c>
      <c r="G142" s="41">
        <v>21</v>
      </c>
      <c r="H142" s="41">
        <v>46</v>
      </c>
      <c r="I142" s="41">
        <v>7</v>
      </c>
      <c r="J142" s="41">
        <v>0</v>
      </c>
      <c r="K142" s="41">
        <v>0</v>
      </c>
    </row>
    <row r="143" spans="2:11" s="2" customFormat="1" x14ac:dyDescent="0.25">
      <c r="B143" s="30" t="s">
        <v>26</v>
      </c>
      <c r="C143" s="41">
        <v>567</v>
      </c>
      <c r="D143" s="41">
        <v>377</v>
      </c>
      <c r="E143" s="41">
        <v>115</v>
      </c>
      <c r="F143" s="41">
        <v>27</v>
      </c>
      <c r="G143" s="41">
        <v>10</v>
      </c>
      <c r="H143" s="41">
        <v>33</v>
      </c>
      <c r="I143" s="41">
        <v>4</v>
      </c>
      <c r="J143" s="41">
        <v>1</v>
      </c>
      <c r="K143" s="41">
        <v>0</v>
      </c>
    </row>
    <row r="144" spans="2:11" s="2" customFormat="1" x14ac:dyDescent="0.25">
      <c r="B144" s="30" t="s">
        <v>27</v>
      </c>
      <c r="C144" s="41">
        <v>312</v>
      </c>
      <c r="D144" s="41">
        <v>192</v>
      </c>
      <c r="E144" s="41">
        <v>59</v>
      </c>
      <c r="F144" s="41">
        <v>22</v>
      </c>
      <c r="G144" s="41">
        <v>9</v>
      </c>
      <c r="H144" s="41">
        <v>26</v>
      </c>
      <c r="I144" s="41">
        <v>4</v>
      </c>
      <c r="J144" s="41">
        <v>0</v>
      </c>
      <c r="K144" s="41">
        <v>0</v>
      </c>
    </row>
    <row r="145" spans="2:11" s="2" customFormat="1" x14ac:dyDescent="0.25">
      <c r="B145" s="30" t="s">
        <v>28</v>
      </c>
      <c r="C145" s="41">
        <v>107</v>
      </c>
      <c r="D145" s="41">
        <v>61</v>
      </c>
      <c r="E145" s="41">
        <v>16</v>
      </c>
      <c r="F145" s="41">
        <v>3</v>
      </c>
      <c r="G145" s="41">
        <v>3</v>
      </c>
      <c r="H145" s="41">
        <v>19</v>
      </c>
      <c r="I145" s="41">
        <v>4</v>
      </c>
      <c r="J145" s="41">
        <v>1</v>
      </c>
      <c r="K145" s="41">
        <v>0</v>
      </c>
    </row>
    <row r="146" spans="2:11" s="2" customFormat="1" x14ac:dyDescent="0.25">
      <c r="B146" s="30" t="s">
        <v>29</v>
      </c>
      <c r="C146" s="41">
        <v>20</v>
      </c>
      <c r="D146" s="41">
        <v>7</v>
      </c>
      <c r="E146" s="41">
        <v>2</v>
      </c>
      <c r="F146" s="41">
        <v>1</v>
      </c>
      <c r="G146" s="41">
        <v>3</v>
      </c>
      <c r="H146" s="41">
        <v>6</v>
      </c>
      <c r="I146" s="41">
        <v>0</v>
      </c>
      <c r="J146" s="41">
        <v>1</v>
      </c>
      <c r="K146" s="41">
        <v>0</v>
      </c>
    </row>
    <row r="147" spans="2:11" s="2" customFormat="1" x14ac:dyDescent="0.25">
      <c r="B147" s="30" t="s">
        <v>30</v>
      </c>
      <c r="C147" s="41">
        <v>8</v>
      </c>
      <c r="D147" s="41">
        <v>1</v>
      </c>
      <c r="E147" s="41">
        <v>0</v>
      </c>
      <c r="F147" s="41">
        <v>0</v>
      </c>
      <c r="G147" s="41">
        <v>0</v>
      </c>
      <c r="H147" s="41">
        <v>3</v>
      </c>
      <c r="I147" s="41">
        <v>3</v>
      </c>
      <c r="J147" s="41">
        <v>1</v>
      </c>
      <c r="K147" s="41">
        <v>0</v>
      </c>
    </row>
    <row r="148" spans="2:11" s="2" customFormat="1" x14ac:dyDescent="0.25">
      <c r="B148" s="30" t="s">
        <v>297</v>
      </c>
      <c r="C148" s="41">
        <v>207</v>
      </c>
      <c r="D148" s="41">
        <v>95</v>
      </c>
      <c r="E148" s="41">
        <v>46</v>
      </c>
      <c r="F148" s="41">
        <v>18</v>
      </c>
      <c r="G148" s="41">
        <v>7</v>
      </c>
      <c r="H148" s="41">
        <v>33</v>
      </c>
      <c r="I148" s="41">
        <v>6</v>
      </c>
      <c r="J148" s="41">
        <v>2</v>
      </c>
      <c r="K148" s="41">
        <v>0</v>
      </c>
    </row>
    <row r="149" spans="2:11" s="2" customFormat="1" x14ac:dyDescent="0.25">
      <c r="B149" s="16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x14ac:dyDescent="0.25">
      <c r="B150" s="60" t="s">
        <v>13</v>
      </c>
      <c r="C150" s="85">
        <v>16115</v>
      </c>
      <c r="D150" s="85">
        <v>8583</v>
      </c>
      <c r="E150" s="85">
        <v>3306</v>
      </c>
      <c r="F150" s="85">
        <v>1082</v>
      </c>
      <c r="G150" s="85">
        <v>666</v>
      </c>
      <c r="H150" s="85">
        <v>2050</v>
      </c>
      <c r="I150" s="85">
        <v>331</v>
      </c>
      <c r="J150" s="85">
        <v>97</v>
      </c>
      <c r="K150" s="85">
        <v>0</v>
      </c>
    </row>
    <row r="151" spans="2:11" s="2" customFormat="1" ht="15" customHeight="1" x14ac:dyDescent="0.25">
      <c r="B151" s="17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2" customFormat="1" ht="15" customHeight="1" x14ac:dyDescent="0.25">
      <c r="B152" s="30" t="s">
        <v>22</v>
      </c>
      <c r="C152" s="41">
        <v>22</v>
      </c>
      <c r="D152" s="41">
        <v>10</v>
      </c>
      <c r="E152" s="41">
        <v>7</v>
      </c>
      <c r="F152" s="41">
        <v>2</v>
      </c>
      <c r="G152" s="41">
        <v>0</v>
      </c>
      <c r="H152" s="41">
        <v>3</v>
      </c>
      <c r="I152" s="41">
        <v>0</v>
      </c>
      <c r="J152" s="41">
        <v>0</v>
      </c>
      <c r="K152" s="41">
        <v>0</v>
      </c>
    </row>
    <row r="153" spans="2:11" s="2" customFormat="1" x14ac:dyDescent="0.25">
      <c r="B153" s="30" t="s">
        <v>23</v>
      </c>
      <c r="C153" s="41">
        <v>2233</v>
      </c>
      <c r="D153" s="41">
        <v>1244</v>
      </c>
      <c r="E153" s="41">
        <v>623</v>
      </c>
      <c r="F153" s="41">
        <v>172</v>
      </c>
      <c r="G153" s="41">
        <v>65</v>
      </c>
      <c r="H153" s="41">
        <v>101</v>
      </c>
      <c r="I153" s="41">
        <v>21</v>
      </c>
      <c r="J153" s="41">
        <v>7</v>
      </c>
      <c r="K153" s="41">
        <v>0</v>
      </c>
    </row>
    <row r="154" spans="2:11" s="2" customFormat="1" x14ac:dyDescent="0.25">
      <c r="B154" s="30" t="s">
        <v>24</v>
      </c>
      <c r="C154" s="41">
        <v>4631</v>
      </c>
      <c r="D154" s="41">
        <v>2540</v>
      </c>
      <c r="E154" s="41">
        <v>1035</v>
      </c>
      <c r="F154" s="41">
        <v>319</v>
      </c>
      <c r="G154" s="41">
        <v>204</v>
      </c>
      <c r="H154" s="41">
        <v>495</v>
      </c>
      <c r="I154" s="41">
        <v>29</v>
      </c>
      <c r="J154" s="41">
        <v>9</v>
      </c>
      <c r="K154" s="41">
        <v>0</v>
      </c>
    </row>
    <row r="155" spans="2:11" s="2" customFormat="1" x14ac:dyDescent="0.25">
      <c r="B155" s="30" t="s">
        <v>25</v>
      </c>
      <c r="C155" s="41">
        <v>3983</v>
      </c>
      <c r="D155" s="41">
        <v>2232</v>
      </c>
      <c r="E155" s="41">
        <v>714</v>
      </c>
      <c r="F155" s="41">
        <v>250</v>
      </c>
      <c r="G155" s="41">
        <v>158</v>
      </c>
      <c r="H155" s="41">
        <v>541</v>
      </c>
      <c r="I155" s="41">
        <v>76</v>
      </c>
      <c r="J155" s="41">
        <v>12</v>
      </c>
      <c r="K155" s="41">
        <v>0</v>
      </c>
    </row>
    <row r="156" spans="2:11" s="2" customFormat="1" x14ac:dyDescent="0.25">
      <c r="B156" s="30" t="s">
        <v>26</v>
      </c>
      <c r="C156" s="41">
        <v>2967</v>
      </c>
      <c r="D156" s="41">
        <v>1601</v>
      </c>
      <c r="E156" s="41">
        <v>556</v>
      </c>
      <c r="F156" s="41">
        <v>178</v>
      </c>
      <c r="G156" s="41">
        <v>125</v>
      </c>
      <c r="H156" s="41">
        <v>408</v>
      </c>
      <c r="I156" s="41">
        <v>78</v>
      </c>
      <c r="J156" s="41">
        <v>21</v>
      </c>
      <c r="K156" s="41">
        <v>0</v>
      </c>
    </row>
    <row r="157" spans="2:11" s="2" customFormat="1" x14ac:dyDescent="0.25">
      <c r="B157" s="30" t="s">
        <v>27</v>
      </c>
      <c r="C157" s="41">
        <v>1506</v>
      </c>
      <c r="D157" s="41">
        <v>744</v>
      </c>
      <c r="E157" s="41">
        <v>265</v>
      </c>
      <c r="F157" s="41">
        <v>101</v>
      </c>
      <c r="G157" s="41">
        <v>62</v>
      </c>
      <c r="H157" s="41">
        <v>264</v>
      </c>
      <c r="I157" s="41">
        <v>47</v>
      </c>
      <c r="J157" s="41">
        <v>23</v>
      </c>
      <c r="K157" s="41">
        <v>0</v>
      </c>
    </row>
    <row r="158" spans="2:11" s="2" customFormat="1" x14ac:dyDescent="0.25">
      <c r="B158" s="30" t="s">
        <v>28</v>
      </c>
      <c r="C158" s="41">
        <v>529</v>
      </c>
      <c r="D158" s="41">
        <v>179</v>
      </c>
      <c r="E158" s="41">
        <v>81</v>
      </c>
      <c r="F158" s="41">
        <v>43</v>
      </c>
      <c r="G158" s="41">
        <v>39</v>
      </c>
      <c r="H158" s="41">
        <v>139</v>
      </c>
      <c r="I158" s="41">
        <v>38</v>
      </c>
      <c r="J158" s="41">
        <v>10</v>
      </c>
      <c r="K158" s="41">
        <v>0</v>
      </c>
    </row>
    <row r="159" spans="2:11" s="2" customFormat="1" x14ac:dyDescent="0.25">
      <c r="B159" s="30" t="s">
        <v>29</v>
      </c>
      <c r="C159" s="41">
        <v>109</v>
      </c>
      <c r="D159" s="41">
        <v>11</v>
      </c>
      <c r="E159" s="41">
        <v>7</v>
      </c>
      <c r="F159" s="41">
        <v>7</v>
      </c>
      <c r="G159" s="41">
        <v>8</v>
      </c>
      <c r="H159" s="41">
        <v>48</v>
      </c>
      <c r="I159" s="41">
        <v>21</v>
      </c>
      <c r="J159" s="41">
        <v>7</v>
      </c>
      <c r="K159" s="41">
        <v>0</v>
      </c>
    </row>
    <row r="160" spans="2:11" s="2" customFormat="1" x14ac:dyDescent="0.25">
      <c r="B160" s="30" t="s">
        <v>30</v>
      </c>
      <c r="C160" s="41">
        <v>48</v>
      </c>
      <c r="D160" s="41">
        <v>1</v>
      </c>
      <c r="E160" s="41">
        <v>3</v>
      </c>
      <c r="F160" s="41">
        <v>1</v>
      </c>
      <c r="G160" s="41">
        <v>2</v>
      </c>
      <c r="H160" s="41">
        <v>21</v>
      </c>
      <c r="I160" s="41">
        <v>14</v>
      </c>
      <c r="J160" s="41">
        <v>6</v>
      </c>
      <c r="K160" s="41">
        <v>0</v>
      </c>
    </row>
    <row r="161" spans="2:11" s="2" customFormat="1" x14ac:dyDescent="0.25">
      <c r="B161" s="30" t="s">
        <v>297</v>
      </c>
      <c r="C161" s="41">
        <v>87</v>
      </c>
      <c r="D161" s="41">
        <v>21</v>
      </c>
      <c r="E161" s="41">
        <v>15</v>
      </c>
      <c r="F161" s="41">
        <v>9</v>
      </c>
      <c r="G161" s="41">
        <v>3</v>
      </c>
      <c r="H161" s="41">
        <v>30</v>
      </c>
      <c r="I161" s="41">
        <v>7</v>
      </c>
      <c r="J161" s="41">
        <v>2</v>
      </c>
      <c r="K161" s="41">
        <v>0</v>
      </c>
    </row>
    <row r="162" spans="2:11" s="2" customFormat="1" x14ac:dyDescent="0.25">
      <c r="B162" s="30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x14ac:dyDescent="0.25">
      <c r="B163" s="60" t="s">
        <v>14</v>
      </c>
      <c r="C163" s="85">
        <v>31327</v>
      </c>
      <c r="D163" s="85">
        <v>23524</v>
      </c>
      <c r="E163" s="85">
        <v>4599</v>
      </c>
      <c r="F163" s="85">
        <v>1042</v>
      </c>
      <c r="G163" s="85">
        <v>579</v>
      </c>
      <c r="H163" s="85">
        <v>1233</v>
      </c>
      <c r="I163" s="85">
        <v>261</v>
      </c>
      <c r="J163" s="85">
        <v>72</v>
      </c>
      <c r="K163" s="85">
        <v>17</v>
      </c>
    </row>
    <row r="164" spans="2:11" s="2" customFormat="1" ht="15" customHeight="1" x14ac:dyDescent="0.25">
      <c r="B164" s="17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2" customFormat="1" ht="15" customHeight="1" x14ac:dyDescent="0.25">
      <c r="B165" s="30" t="s">
        <v>22</v>
      </c>
      <c r="C165" s="41">
        <v>44</v>
      </c>
      <c r="D165" s="41">
        <v>29</v>
      </c>
      <c r="E165" s="41">
        <v>6</v>
      </c>
      <c r="F165" s="41">
        <v>5</v>
      </c>
      <c r="G165" s="41">
        <v>1</v>
      </c>
      <c r="H165" s="41">
        <v>1</v>
      </c>
      <c r="I165" s="41">
        <v>2</v>
      </c>
      <c r="J165" s="41">
        <v>0</v>
      </c>
      <c r="K165" s="41">
        <v>0</v>
      </c>
    </row>
    <row r="166" spans="2:11" s="2" customFormat="1" x14ac:dyDescent="0.25">
      <c r="B166" s="30" t="s">
        <v>23</v>
      </c>
      <c r="C166" s="41">
        <v>3681</v>
      </c>
      <c r="D166" s="41">
        <v>2626</v>
      </c>
      <c r="E166" s="41">
        <v>789</v>
      </c>
      <c r="F166" s="41">
        <v>142</v>
      </c>
      <c r="G166" s="41">
        <v>51</v>
      </c>
      <c r="H166" s="41">
        <v>60</v>
      </c>
      <c r="I166" s="41">
        <v>9</v>
      </c>
      <c r="J166" s="41">
        <v>3</v>
      </c>
      <c r="K166" s="41">
        <v>1</v>
      </c>
    </row>
    <row r="167" spans="2:11" s="2" customFormat="1" x14ac:dyDescent="0.25">
      <c r="B167" s="30" t="s">
        <v>24</v>
      </c>
      <c r="C167" s="41">
        <v>8554</v>
      </c>
      <c r="D167" s="41">
        <v>6540</v>
      </c>
      <c r="E167" s="41">
        <v>1278</v>
      </c>
      <c r="F167" s="41">
        <v>278</v>
      </c>
      <c r="G167" s="41">
        <v>150</v>
      </c>
      <c r="H167" s="41">
        <v>261</v>
      </c>
      <c r="I167" s="41">
        <v>26</v>
      </c>
      <c r="J167" s="41">
        <v>11</v>
      </c>
      <c r="K167" s="41">
        <v>10</v>
      </c>
    </row>
    <row r="168" spans="2:11" s="2" customFormat="1" x14ac:dyDescent="0.25">
      <c r="B168" s="30" t="s">
        <v>25</v>
      </c>
      <c r="C168" s="41">
        <v>8238</v>
      </c>
      <c r="D168" s="41">
        <v>6368</v>
      </c>
      <c r="E168" s="41">
        <v>1100</v>
      </c>
      <c r="F168" s="41">
        <v>245</v>
      </c>
      <c r="G168" s="41">
        <v>152</v>
      </c>
      <c r="H168" s="41">
        <v>304</v>
      </c>
      <c r="I168" s="41">
        <v>57</v>
      </c>
      <c r="J168" s="41">
        <v>9</v>
      </c>
      <c r="K168" s="41">
        <v>3</v>
      </c>
    </row>
    <row r="169" spans="2:11" s="2" customFormat="1" x14ac:dyDescent="0.25">
      <c r="B169" s="30" t="s">
        <v>26</v>
      </c>
      <c r="C169" s="41">
        <v>6400</v>
      </c>
      <c r="D169" s="41">
        <v>4973</v>
      </c>
      <c r="E169" s="41">
        <v>813</v>
      </c>
      <c r="F169" s="41">
        <v>198</v>
      </c>
      <c r="G169" s="41">
        <v>110</v>
      </c>
      <c r="H169" s="41">
        <v>244</v>
      </c>
      <c r="I169" s="41">
        <v>52</v>
      </c>
      <c r="J169" s="41">
        <v>9</v>
      </c>
      <c r="K169" s="41">
        <v>1</v>
      </c>
    </row>
    <row r="170" spans="2:11" s="2" customFormat="1" x14ac:dyDescent="0.25">
      <c r="B170" s="30" t="s">
        <v>27</v>
      </c>
      <c r="C170" s="41">
        <v>2730</v>
      </c>
      <c r="D170" s="41">
        <v>2062</v>
      </c>
      <c r="E170" s="41">
        <v>341</v>
      </c>
      <c r="F170" s="41">
        <v>99</v>
      </c>
      <c r="G170" s="41">
        <v>55</v>
      </c>
      <c r="H170" s="41">
        <v>132</v>
      </c>
      <c r="I170" s="41">
        <v>31</v>
      </c>
      <c r="J170" s="41">
        <v>8</v>
      </c>
      <c r="K170" s="41">
        <v>2</v>
      </c>
    </row>
    <row r="171" spans="2:11" s="2" customFormat="1" x14ac:dyDescent="0.25">
      <c r="B171" s="30" t="s">
        <v>28</v>
      </c>
      <c r="C171" s="41">
        <v>865</v>
      </c>
      <c r="D171" s="41">
        <v>537</v>
      </c>
      <c r="E171" s="41">
        <v>118</v>
      </c>
      <c r="F171" s="41">
        <v>40</v>
      </c>
      <c r="G171" s="41">
        <v>25</v>
      </c>
      <c r="H171" s="41">
        <v>103</v>
      </c>
      <c r="I171" s="41">
        <v>32</v>
      </c>
      <c r="J171" s="41">
        <v>10</v>
      </c>
      <c r="K171" s="41">
        <v>0</v>
      </c>
    </row>
    <row r="172" spans="2:11" s="2" customFormat="1" x14ac:dyDescent="0.25">
      <c r="B172" s="30" t="s">
        <v>29</v>
      </c>
      <c r="C172" s="41">
        <v>100</v>
      </c>
      <c r="D172" s="41">
        <v>30</v>
      </c>
      <c r="E172" s="41">
        <v>15</v>
      </c>
      <c r="F172" s="41">
        <v>3</v>
      </c>
      <c r="G172" s="41">
        <v>6</v>
      </c>
      <c r="H172" s="41">
        <v>34</v>
      </c>
      <c r="I172" s="41">
        <v>11</v>
      </c>
      <c r="J172" s="41">
        <v>1</v>
      </c>
      <c r="K172" s="41">
        <v>0</v>
      </c>
    </row>
    <row r="173" spans="2:11" s="2" customFormat="1" x14ac:dyDescent="0.25">
      <c r="B173" s="30" t="s">
        <v>30</v>
      </c>
      <c r="C173" s="41">
        <v>27</v>
      </c>
      <c r="D173" s="41">
        <v>2</v>
      </c>
      <c r="E173" s="41">
        <v>1</v>
      </c>
      <c r="F173" s="41">
        <v>3</v>
      </c>
      <c r="G173" s="41">
        <v>0</v>
      </c>
      <c r="H173" s="41">
        <v>6</v>
      </c>
      <c r="I173" s="41">
        <v>9</v>
      </c>
      <c r="J173" s="41">
        <v>6</v>
      </c>
      <c r="K173" s="41">
        <v>0</v>
      </c>
    </row>
    <row r="174" spans="2:11" s="2" customFormat="1" x14ac:dyDescent="0.25">
      <c r="B174" s="30" t="s">
        <v>297</v>
      </c>
      <c r="C174" s="41">
        <v>688</v>
      </c>
      <c r="D174" s="41">
        <v>357</v>
      </c>
      <c r="E174" s="41">
        <v>138</v>
      </c>
      <c r="F174" s="41">
        <v>29</v>
      </c>
      <c r="G174" s="41">
        <v>29</v>
      </c>
      <c r="H174" s="41">
        <v>88</v>
      </c>
      <c r="I174" s="41">
        <v>32</v>
      </c>
      <c r="J174" s="41">
        <v>15</v>
      </c>
      <c r="K174" s="41">
        <v>0</v>
      </c>
    </row>
    <row r="175" spans="2:11" s="2" customFormat="1" x14ac:dyDescent="0.25">
      <c r="B175" s="16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x14ac:dyDescent="0.25">
      <c r="B176" s="60" t="s">
        <v>15</v>
      </c>
      <c r="C176" s="85">
        <v>1048</v>
      </c>
      <c r="D176" s="85">
        <v>863</v>
      </c>
      <c r="E176" s="85">
        <v>111</v>
      </c>
      <c r="F176" s="85">
        <v>14</v>
      </c>
      <c r="G176" s="85">
        <v>15</v>
      </c>
      <c r="H176" s="85">
        <v>36</v>
      </c>
      <c r="I176" s="85">
        <v>8</v>
      </c>
      <c r="J176" s="85">
        <v>1</v>
      </c>
      <c r="K176" s="85">
        <v>0</v>
      </c>
    </row>
    <row r="177" spans="2:11" s="2" customFormat="1" ht="15" customHeight="1" x14ac:dyDescent="0.25">
      <c r="B177" s="17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2" customFormat="1" ht="15" customHeight="1" x14ac:dyDescent="0.25">
      <c r="B178" s="30" t="s">
        <v>22</v>
      </c>
      <c r="C178" s="41">
        <v>2</v>
      </c>
      <c r="D178" s="41">
        <v>2</v>
      </c>
      <c r="E178" s="41">
        <v>0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</row>
    <row r="179" spans="2:11" s="2" customFormat="1" x14ac:dyDescent="0.25">
      <c r="B179" s="30" t="s">
        <v>23</v>
      </c>
      <c r="C179" s="41">
        <v>186</v>
      </c>
      <c r="D179" s="41">
        <v>161</v>
      </c>
      <c r="E179" s="41">
        <v>21</v>
      </c>
      <c r="F179" s="41">
        <v>2</v>
      </c>
      <c r="G179" s="41">
        <v>0</v>
      </c>
      <c r="H179" s="41">
        <v>2</v>
      </c>
      <c r="I179" s="41">
        <v>0</v>
      </c>
      <c r="J179" s="41">
        <v>0</v>
      </c>
      <c r="K179" s="41">
        <v>0</v>
      </c>
    </row>
    <row r="180" spans="2:11" s="2" customFormat="1" x14ac:dyDescent="0.25">
      <c r="B180" s="30" t="s">
        <v>24</v>
      </c>
      <c r="C180" s="41">
        <v>270</v>
      </c>
      <c r="D180" s="41">
        <v>226</v>
      </c>
      <c r="E180" s="41">
        <v>27</v>
      </c>
      <c r="F180" s="41">
        <v>3</v>
      </c>
      <c r="G180" s="41">
        <v>4</v>
      </c>
      <c r="H180" s="41">
        <v>10</v>
      </c>
      <c r="I180" s="41">
        <v>0</v>
      </c>
      <c r="J180" s="41">
        <v>0</v>
      </c>
      <c r="K180" s="41">
        <v>0</v>
      </c>
    </row>
    <row r="181" spans="2:11" s="2" customFormat="1" x14ac:dyDescent="0.25">
      <c r="B181" s="30" t="s">
        <v>25</v>
      </c>
      <c r="C181" s="41">
        <v>250</v>
      </c>
      <c r="D181" s="41">
        <v>205</v>
      </c>
      <c r="E181" s="41">
        <v>26</v>
      </c>
      <c r="F181" s="41">
        <v>4</v>
      </c>
      <c r="G181" s="41">
        <v>3</v>
      </c>
      <c r="H181" s="41">
        <v>10</v>
      </c>
      <c r="I181" s="41">
        <v>2</v>
      </c>
      <c r="J181" s="41">
        <v>0</v>
      </c>
      <c r="K181" s="41">
        <v>0</v>
      </c>
    </row>
    <row r="182" spans="2:11" s="2" customFormat="1" x14ac:dyDescent="0.25">
      <c r="B182" s="30" t="s">
        <v>26</v>
      </c>
      <c r="C182" s="41">
        <v>187</v>
      </c>
      <c r="D182" s="41">
        <v>152</v>
      </c>
      <c r="E182" s="41">
        <v>18</v>
      </c>
      <c r="F182" s="41">
        <v>2</v>
      </c>
      <c r="G182" s="41">
        <v>5</v>
      </c>
      <c r="H182" s="41">
        <v>7</v>
      </c>
      <c r="I182" s="41">
        <v>2</v>
      </c>
      <c r="J182" s="41">
        <v>1</v>
      </c>
      <c r="K182" s="41">
        <v>0</v>
      </c>
    </row>
    <row r="183" spans="2:11" s="2" customFormat="1" x14ac:dyDescent="0.25">
      <c r="B183" s="30" t="s">
        <v>27</v>
      </c>
      <c r="C183" s="41">
        <v>77</v>
      </c>
      <c r="D183" s="41">
        <v>55</v>
      </c>
      <c r="E183" s="41">
        <v>13</v>
      </c>
      <c r="F183" s="41">
        <v>1</v>
      </c>
      <c r="G183" s="41">
        <v>2</v>
      </c>
      <c r="H183" s="41">
        <v>4</v>
      </c>
      <c r="I183" s="41">
        <v>2</v>
      </c>
      <c r="J183" s="41">
        <v>0</v>
      </c>
      <c r="K183" s="41">
        <v>0</v>
      </c>
    </row>
    <row r="184" spans="2:11" s="2" customFormat="1" x14ac:dyDescent="0.25">
      <c r="B184" s="30" t="s">
        <v>28</v>
      </c>
      <c r="C184" s="41">
        <v>17</v>
      </c>
      <c r="D184" s="41">
        <v>12</v>
      </c>
      <c r="E184" s="41">
        <v>3</v>
      </c>
      <c r="F184" s="41">
        <v>0</v>
      </c>
      <c r="G184" s="41">
        <v>1</v>
      </c>
      <c r="H184" s="41">
        <v>1</v>
      </c>
      <c r="I184" s="41">
        <v>0</v>
      </c>
      <c r="J184" s="41">
        <v>0</v>
      </c>
      <c r="K184" s="41">
        <v>0</v>
      </c>
    </row>
    <row r="185" spans="2:11" s="2" customFormat="1" x14ac:dyDescent="0.25">
      <c r="B185" s="30" t="s">
        <v>29</v>
      </c>
      <c r="C185" s="41">
        <v>5</v>
      </c>
      <c r="D185" s="41">
        <v>2</v>
      </c>
      <c r="E185" s="41">
        <v>0</v>
      </c>
      <c r="F185" s="41">
        <v>1</v>
      </c>
      <c r="G185" s="41">
        <v>0</v>
      </c>
      <c r="H185" s="41">
        <v>1</v>
      </c>
      <c r="I185" s="41">
        <v>1</v>
      </c>
      <c r="J185" s="41">
        <v>0</v>
      </c>
      <c r="K185" s="41">
        <v>0</v>
      </c>
    </row>
    <row r="186" spans="2:11" s="2" customFormat="1" x14ac:dyDescent="0.25">
      <c r="B186" s="30" t="s">
        <v>30</v>
      </c>
      <c r="C186" s="41">
        <v>2</v>
      </c>
      <c r="D186" s="41">
        <v>0</v>
      </c>
      <c r="E186" s="41">
        <v>0</v>
      </c>
      <c r="F186" s="41">
        <v>0</v>
      </c>
      <c r="G186" s="41">
        <v>0</v>
      </c>
      <c r="H186" s="41">
        <v>1</v>
      </c>
      <c r="I186" s="41">
        <v>1</v>
      </c>
      <c r="J186" s="41">
        <v>0</v>
      </c>
      <c r="K186" s="41">
        <v>0</v>
      </c>
    </row>
    <row r="187" spans="2:11" s="2" customFormat="1" x14ac:dyDescent="0.25">
      <c r="B187" s="30" t="s">
        <v>297</v>
      </c>
      <c r="C187" s="41">
        <v>52</v>
      </c>
      <c r="D187" s="41">
        <v>48</v>
      </c>
      <c r="E187" s="41">
        <v>3</v>
      </c>
      <c r="F187" s="41">
        <v>1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</row>
    <row r="188" spans="2:11" s="2" customFormat="1" x14ac:dyDescent="0.25">
      <c r="B188" s="16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x14ac:dyDescent="0.25">
      <c r="B189" s="60" t="s">
        <v>16</v>
      </c>
      <c r="C189" s="85">
        <v>3925</v>
      </c>
      <c r="D189" s="85">
        <v>1759</v>
      </c>
      <c r="E189" s="85">
        <v>766</v>
      </c>
      <c r="F189" s="85">
        <v>339</v>
      </c>
      <c r="G189" s="85">
        <v>184</v>
      </c>
      <c r="H189" s="85">
        <v>584</v>
      </c>
      <c r="I189" s="85">
        <v>206</v>
      </c>
      <c r="J189" s="85">
        <v>87</v>
      </c>
      <c r="K189" s="85">
        <v>0</v>
      </c>
    </row>
    <row r="190" spans="2:11" s="2" customFormat="1" ht="15" customHeight="1" x14ac:dyDescent="0.25">
      <c r="B190" s="17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2" customFormat="1" ht="15" customHeight="1" x14ac:dyDescent="0.25">
      <c r="B191" s="30" t="s">
        <v>22</v>
      </c>
      <c r="C191" s="41">
        <v>10</v>
      </c>
      <c r="D191" s="41">
        <v>8</v>
      </c>
      <c r="E191" s="41">
        <v>2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</row>
    <row r="192" spans="2:11" s="2" customFormat="1" x14ac:dyDescent="0.25">
      <c r="B192" s="30" t="s">
        <v>23</v>
      </c>
      <c r="C192" s="41">
        <v>483</v>
      </c>
      <c r="D192" s="41">
        <v>229</v>
      </c>
      <c r="E192" s="41">
        <v>135</v>
      </c>
      <c r="F192" s="41">
        <v>59</v>
      </c>
      <c r="G192" s="41">
        <v>19</v>
      </c>
      <c r="H192" s="41">
        <v>32</v>
      </c>
      <c r="I192" s="41">
        <v>6</v>
      </c>
      <c r="J192" s="41">
        <v>3</v>
      </c>
      <c r="K192" s="41">
        <v>0</v>
      </c>
    </row>
    <row r="193" spans="2:11" s="2" customFormat="1" x14ac:dyDescent="0.25">
      <c r="B193" s="30" t="s">
        <v>24</v>
      </c>
      <c r="C193" s="41">
        <v>1050</v>
      </c>
      <c r="D193" s="41">
        <v>502</v>
      </c>
      <c r="E193" s="41">
        <v>239</v>
      </c>
      <c r="F193" s="41">
        <v>107</v>
      </c>
      <c r="G193" s="41">
        <v>51</v>
      </c>
      <c r="H193" s="41">
        <v>127</v>
      </c>
      <c r="I193" s="41">
        <v>17</v>
      </c>
      <c r="J193" s="41">
        <v>7</v>
      </c>
      <c r="K193" s="41">
        <v>0</v>
      </c>
    </row>
    <row r="194" spans="2:11" s="2" customFormat="1" x14ac:dyDescent="0.25">
      <c r="B194" s="30" t="s">
        <v>25</v>
      </c>
      <c r="C194" s="41">
        <v>1039</v>
      </c>
      <c r="D194" s="41">
        <v>471</v>
      </c>
      <c r="E194" s="41">
        <v>195</v>
      </c>
      <c r="F194" s="41">
        <v>74</v>
      </c>
      <c r="G194" s="41">
        <v>46</v>
      </c>
      <c r="H194" s="41">
        <v>182</v>
      </c>
      <c r="I194" s="41">
        <v>61</v>
      </c>
      <c r="J194" s="41">
        <v>10</v>
      </c>
      <c r="K194" s="41">
        <v>0</v>
      </c>
    </row>
    <row r="195" spans="2:11" s="2" customFormat="1" x14ac:dyDescent="0.25">
      <c r="B195" s="30" t="s">
        <v>26</v>
      </c>
      <c r="C195" s="41">
        <v>672</v>
      </c>
      <c r="D195" s="41">
        <v>322</v>
      </c>
      <c r="E195" s="41">
        <v>106</v>
      </c>
      <c r="F195" s="41">
        <v>47</v>
      </c>
      <c r="G195" s="41">
        <v>34</v>
      </c>
      <c r="H195" s="41">
        <v>99</v>
      </c>
      <c r="I195" s="41">
        <v>45</v>
      </c>
      <c r="J195" s="41">
        <v>19</v>
      </c>
      <c r="K195" s="41">
        <v>0</v>
      </c>
    </row>
    <row r="196" spans="2:11" s="2" customFormat="1" x14ac:dyDescent="0.25">
      <c r="B196" s="30" t="s">
        <v>27</v>
      </c>
      <c r="C196" s="41">
        <v>395</v>
      </c>
      <c r="D196" s="41">
        <v>173</v>
      </c>
      <c r="E196" s="41">
        <v>51</v>
      </c>
      <c r="F196" s="41">
        <v>26</v>
      </c>
      <c r="G196" s="41">
        <v>22</v>
      </c>
      <c r="H196" s="41">
        <v>75</v>
      </c>
      <c r="I196" s="41">
        <v>31</v>
      </c>
      <c r="J196" s="41">
        <v>17</v>
      </c>
      <c r="K196" s="41">
        <v>0</v>
      </c>
    </row>
    <row r="197" spans="2:11" s="2" customFormat="1" x14ac:dyDescent="0.25">
      <c r="B197" s="30" t="s">
        <v>28</v>
      </c>
      <c r="C197" s="41">
        <v>168</v>
      </c>
      <c r="D197" s="41">
        <v>39</v>
      </c>
      <c r="E197" s="41">
        <v>24</v>
      </c>
      <c r="F197" s="41">
        <v>17</v>
      </c>
      <c r="G197" s="41">
        <v>7</v>
      </c>
      <c r="H197" s="41">
        <v>39</v>
      </c>
      <c r="I197" s="41">
        <v>23</v>
      </c>
      <c r="J197" s="41">
        <v>19</v>
      </c>
      <c r="K197" s="41">
        <v>0</v>
      </c>
    </row>
    <row r="198" spans="2:11" s="2" customFormat="1" x14ac:dyDescent="0.25">
      <c r="B198" s="30" t="s">
        <v>29</v>
      </c>
      <c r="C198" s="41">
        <v>41</v>
      </c>
      <c r="D198" s="41">
        <v>5</v>
      </c>
      <c r="E198" s="41">
        <v>4</v>
      </c>
      <c r="F198" s="41">
        <v>3</v>
      </c>
      <c r="G198" s="41">
        <v>0</v>
      </c>
      <c r="H198" s="41">
        <v>13</v>
      </c>
      <c r="I198" s="41">
        <v>10</v>
      </c>
      <c r="J198" s="41">
        <v>6</v>
      </c>
      <c r="K198" s="41">
        <v>0</v>
      </c>
    </row>
    <row r="199" spans="2:11" s="2" customFormat="1" x14ac:dyDescent="0.25">
      <c r="B199" s="30" t="s">
        <v>30</v>
      </c>
      <c r="C199" s="41">
        <v>17</v>
      </c>
      <c r="D199" s="41">
        <v>2</v>
      </c>
      <c r="E199" s="41">
        <v>0</v>
      </c>
      <c r="F199" s="41">
        <v>1</v>
      </c>
      <c r="G199" s="41">
        <v>0</v>
      </c>
      <c r="H199" s="41">
        <v>5</v>
      </c>
      <c r="I199" s="41">
        <v>5</v>
      </c>
      <c r="J199" s="41">
        <v>4</v>
      </c>
      <c r="K199" s="41">
        <v>0</v>
      </c>
    </row>
    <row r="200" spans="2:11" s="2" customFormat="1" x14ac:dyDescent="0.25">
      <c r="B200" s="30" t="s">
        <v>297</v>
      </c>
      <c r="C200" s="41">
        <v>50</v>
      </c>
      <c r="D200" s="41">
        <v>8</v>
      </c>
      <c r="E200" s="41">
        <v>10</v>
      </c>
      <c r="F200" s="41">
        <v>5</v>
      </c>
      <c r="G200" s="41">
        <v>5</v>
      </c>
      <c r="H200" s="41">
        <v>12</v>
      </c>
      <c r="I200" s="41">
        <v>8</v>
      </c>
      <c r="J200" s="41">
        <v>2</v>
      </c>
      <c r="K200" s="41">
        <v>0</v>
      </c>
    </row>
    <row r="201" spans="2:11" s="2" customFormat="1" x14ac:dyDescent="0.25">
      <c r="B201" s="16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x14ac:dyDescent="0.25">
      <c r="B202" s="60" t="s">
        <v>17</v>
      </c>
      <c r="C202" s="85">
        <v>4729</v>
      </c>
      <c r="D202" s="85">
        <v>1927</v>
      </c>
      <c r="E202" s="85">
        <v>1126</v>
      </c>
      <c r="F202" s="85">
        <v>432</v>
      </c>
      <c r="G202" s="85">
        <v>290</v>
      </c>
      <c r="H202" s="85">
        <v>791</v>
      </c>
      <c r="I202" s="85">
        <v>120</v>
      </c>
      <c r="J202" s="85">
        <v>41</v>
      </c>
      <c r="K202" s="85">
        <v>2</v>
      </c>
    </row>
    <row r="203" spans="2:11" s="2" customFormat="1" ht="15" customHeight="1" x14ac:dyDescent="0.25">
      <c r="B203" s="17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2" customFormat="1" ht="15" customHeight="1" x14ac:dyDescent="0.25">
      <c r="B204" s="30" t="s">
        <v>22</v>
      </c>
      <c r="C204" s="41">
        <v>11</v>
      </c>
      <c r="D204" s="41">
        <v>4</v>
      </c>
      <c r="E204" s="41">
        <v>2</v>
      </c>
      <c r="F204" s="41">
        <v>2</v>
      </c>
      <c r="G204" s="41">
        <v>1</v>
      </c>
      <c r="H204" s="41">
        <v>2</v>
      </c>
      <c r="I204" s="41">
        <v>0</v>
      </c>
      <c r="J204" s="41">
        <v>0</v>
      </c>
      <c r="K204" s="41">
        <v>0</v>
      </c>
    </row>
    <row r="205" spans="2:11" s="2" customFormat="1" x14ac:dyDescent="0.25">
      <c r="B205" s="30" t="s">
        <v>23</v>
      </c>
      <c r="C205" s="41">
        <v>747</v>
      </c>
      <c r="D205" s="41">
        <v>370</v>
      </c>
      <c r="E205" s="41">
        <v>208</v>
      </c>
      <c r="F205" s="41">
        <v>69</v>
      </c>
      <c r="G205" s="41">
        <v>32</v>
      </c>
      <c r="H205" s="41">
        <v>63</v>
      </c>
      <c r="I205" s="41">
        <v>4</v>
      </c>
      <c r="J205" s="41">
        <v>0</v>
      </c>
      <c r="K205" s="41">
        <v>1</v>
      </c>
    </row>
    <row r="206" spans="2:11" s="2" customFormat="1" x14ac:dyDescent="0.25">
      <c r="B206" s="30" t="s">
        <v>24</v>
      </c>
      <c r="C206" s="41">
        <v>1315</v>
      </c>
      <c r="D206" s="41">
        <v>575</v>
      </c>
      <c r="E206" s="41">
        <v>316</v>
      </c>
      <c r="F206" s="41">
        <v>129</v>
      </c>
      <c r="G206" s="41">
        <v>99</v>
      </c>
      <c r="H206" s="41">
        <v>186</v>
      </c>
      <c r="I206" s="41">
        <v>10</v>
      </c>
      <c r="J206" s="41">
        <v>0</v>
      </c>
      <c r="K206" s="41">
        <v>0</v>
      </c>
    </row>
    <row r="207" spans="2:11" s="2" customFormat="1" x14ac:dyDescent="0.25">
      <c r="B207" s="30" t="s">
        <v>25</v>
      </c>
      <c r="C207" s="41">
        <v>1110</v>
      </c>
      <c r="D207" s="41">
        <v>442</v>
      </c>
      <c r="E207" s="41">
        <v>269</v>
      </c>
      <c r="F207" s="41">
        <v>99</v>
      </c>
      <c r="G207" s="41">
        <v>60</v>
      </c>
      <c r="H207" s="41">
        <v>208</v>
      </c>
      <c r="I207" s="41">
        <v>28</v>
      </c>
      <c r="J207" s="41">
        <v>4</v>
      </c>
      <c r="K207" s="41">
        <v>0</v>
      </c>
    </row>
    <row r="208" spans="2:11" s="2" customFormat="1" x14ac:dyDescent="0.25">
      <c r="B208" s="30" t="s">
        <v>26</v>
      </c>
      <c r="C208" s="41">
        <v>736</v>
      </c>
      <c r="D208" s="41">
        <v>310</v>
      </c>
      <c r="E208" s="41">
        <v>174</v>
      </c>
      <c r="F208" s="41">
        <v>46</v>
      </c>
      <c r="G208" s="41">
        <v>43</v>
      </c>
      <c r="H208" s="41">
        <v>130</v>
      </c>
      <c r="I208" s="41">
        <v>27</v>
      </c>
      <c r="J208" s="41">
        <v>5</v>
      </c>
      <c r="K208" s="41">
        <v>1</v>
      </c>
    </row>
    <row r="209" spans="2:11" s="2" customFormat="1" x14ac:dyDescent="0.25">
      <c r="B209" s="30" t="s">
        <v>27</v>
      </c>
      <c r="C209" s="41">
        <v>389</v>
      </c>
      <c r="D209" s="41">
        <v>141</v>
      </c>
      <c r="E209" s="41">
        <v>79</v>
      </c>
      <c r="F209" s="41">
        <v>40</v>
      </c>
      <c r="G209" s="41">
        <v>25</v>
      </c>
      <c r="H209" s="41">
        <v>81</v>
      </c>
      <c r="I209" s="41">
        <v>13</v>
      </c>
      <c r="J209" s="41">
        <v>10</v>
      </c>
      <c r="K209" s="41">
        <v>0</v>
      </c>
    </row>
    <row r="210" spans="2:11" s="2" customFormat="1" x14ac:dyDescent="0.25">
      <c r="B210" s="30" t="s">
        <v>28</v>
      </c>
      <c r="C210" s="41">
        <v>160</v>
      </c>
      <c r="D210" s="41">
        <v>53</v>
      </c>
      <c r="E210" s="41">
        <v>28</v>
      </c>
      <c r="F210" s="41">
        <v>13</v>
      </c>
      <c r="G210" s="41">
        <v>11</v>
      </c>
      <c r="H210" s="41">
        <v>40</v>
      </c>
      <c r="I210" s="41">
        <v>10</v>
      </c>
      <c r="J210" s="41">
        <v>5</v>
      </c>
      <c r="K210" s="41">
        <v>0</v>
      </c>
    </row>
    <row r="211" spans="2:11" s="2" customFormat="1" x14ac:dyDescent="0.25">
      <c r="B211" s="30" t="s">
        <v>29</v>
      </c>
      <c r="C211" s="41">
        <v>39</v>
      </c>
      <c r="D211" s="41">
        <v>3</v>
      </c>
      <c r="E211" s="41">
        <v>3</v>
      </c>
      <c r="F211" s="41">
        <v>2</v>
      </c>
      <c r="G211" s="41">
        <v>4</v>
      </c>
      <c r="H211" s="41">
        <v>13</v>
      </c>
      <c r="I211" s="41">
        <v>6</v>
      </c>
      <c r="J211" s="41">
        <v>8</v>
      </c>
      <c r="K211" s="41">
        <v>0</v>
      </c>
    </row>
    <row r="212" spans="2:11" s="2" customFormat="1" x14ac:dyDescent="0.25">
      <c r="B212" s="30" t="s">
        <v>30</v>
      </c>
      <c r="C212" s="41">
        <v>22</v>
      </c>
      <c r="D212" s="41">
        <v>0</v>
      </c>
      <c r="E212" s="41">
        <v>0</v>
      </c>
      <c r="F212" s="41">
        <v>0</v>
      </c>
      <c r="G212" s="41">
        <v>1</v>
      </c>
      <c r="H212" s="41">
        <v>9</v>
      </c>
      <c r="I212" s="41">
        <v>8</v>
      </c>
      <c r="J212" s="41">
        <v>4</v>
      </c>
      <c r="K212" s="41">
        <v>0</v>
      </c>
    </row>
    <row r="213" spans="2:11" s="2" customFormat="1" x14ac:dyDescent="0.25">
      <c r="B213" s="30" t="s">
        <v>297</v>
      </c>
      <c r="C213" s="41">
        <v>200</v>
      </c>
      <c r="D213" s="41">
        <v>29</v>
      </c>
      <c r="E213" s="41">
        <v>47</v>
      </c>
      <c r="F213" s="41">
        <v>32</v>
      </c>
      <c r="G213" s="41">
        <v>14</v>
      </c>
      <c r="H213" s="41">
        <v>59</v>
      </c>
      <c r="I213" s="41">
        <v>14</v>
      </c>
      <c r="J213" s="41">
        <v>5</v>
      </c>
      <c r="K213" s="41">
        <v>0</v>
      </c>
    </row>
    <row r="214" spans="2:11" s="2" customFormat="1" x14ac:dyDescent="0.25">
      <c r="B214" s="16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x14ac:dyDescent="0.25">
      <c r="B215" s="60" t="s">
        <v>18</v>
      </c>
      <c r="C215" s="85">
        <v>2505</v>
      </c>
      <c r="D215" s="85">
        <v>1032</v>
      </c>
      <c r="E215" s="85">
        <v>384</v>
      </c>
      <c r="F215" s="85">
        <v>204</v>
      </c>
      <c r="G215" s="85">
        <v>141</v>
      </c>
      <c r="H215" s="85">
        <v>455</v>
      </c>
      <c r="I215" s="85">
        <v>195</v>
      </c>
      <c r="J215" s="85">
        <v>94</v>
      </c>
      <c r="K215" s="85">
        <v>0</v>
      </c>
    </row>
    <row r="216" spans="2:11" s="2" customFormat="1" ht="15" customHeight="1" x14ac:dyDescent="0.25">
      <c r="B216" s="17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2" customFormat="1" ht="15" customHeight="1" x14ac:dyDescent="0.25">
      <c r="B217" s="30" t="s">
        <v>22</v>
      </c>
      <c r="C217" s="41">
        <v>5</v>
      </c>
      <c r="D217" s="41">
        <v>3</v>
      </c>
      <c r="E217" s="41">
        <v>0</v>
      </c>
      <c r="F217" s="41">
        <v>2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</row>
    <row r="218" spans="2:11" s="2" customFormat="1" x14ac:dyDescent="0.25">
      <c r="B218" s="30" t="s">
        <v>23</v>
      </c>
      <c r="C218" s="41">
        <v>380</v>
      </c>
      <c r="D218" s="41">
        <v>178</v>
      </c>
      <c r="E218" s="41">
        <v>82</v>
      </c>
      <c r="F218" s="41">
        <v>37</v>
      </c>
      <c r="G218" s="41">
        <v>18</v>
      </c>
      <c r="H218" s="41">
        <v>43</v>
      </c>
      <c r="I218" s="41">
        <v>19</v>
      </c>
      <c r="J218" s="41">
        <v>3</v>
      </c>
      <c r="K218" s="41">
        <v>0</v>
      </c>
    </row>
    <row r="219" spans="2:11" s="2" customFormat="1" x14ac:dyDescent="0.25">
      <c r="B219" s="30" t="s">
        <v>24</v>
      </c>
      <c r="C219" s="41">
        <v>591</v>
      </c>
      <c r="D219" s="41">
        <v>277</v>
      </c>
      <c r="E219" s="41">
        <v>99</v>
      </c>
      <c r="F219" s="41">
        <v>49</v>
      </c>
      <c r="G219" s="41">
        <v>33</v>
      </c>
      <c r="H219" s="41">
        <v>93</v>
      </c>
      <c r="I219" s="41">
        <v>34</v>
      </c>
      <c r="J219" s="41">
        <v>6</v>
      </c>
      <c r="K219" s="41">
        <v>0</v>
      </c>
    </row>
    <row r="220" spans="2:11" s="2" customFormat="1" x14ac:dyDescent="0.25">
      <c r="B220" s="30" t="s">
        <v>25</v>
      </c>
      <c r="C220" s="41">
        <v>496</v>
      </c>
      <c r="D220" s="41">
        <v>198</v>
      </c>
      <c r="E220" s="41">
        <v>85</v>
      </c>
      <c r="F220" s="41">
        <v>39</v>
      </c>
      <c r="G220" s="41">
        <v>40</v>
      </c>
      <c r="H220" s="41">
        <v>103</v>
      </c>
      <c r="I220" s="41">
        <v>26</v>
      </c>
      <c r="J220" s="41">
        <v>5</v>
      </c>
      <c r="K220" s="41">
        <v>0</v>
      </c>
    </row>
    <row r="221" spans="2:11" s="2" customFormat="1" x14ac:dyDescent="0.25">
      <c r="B221" s="30" t="s">
        <v>26</v>
      </c>
      <c r="C221" s="41">
        <v>409</v>
      </c>
      <c r="D221" s="41">
        <v>169</v>
      </c>
      <c r="E221" s="41">
        <v>49</v>
      </c>
      <c r="F221" s="41">
        <v>28</v>
      </c>
      <c r="G221" s="41">
        <v>22</v>
      </c>
      <c r="H221" s="41">
        <v>82</v>
      </c>
      <c r="I221" s="41">
        <v>39</v>
      </c>
      <c r="J221" s="41">
        <v>20</v>
      </c>
      <c r="K221" s="41">
        <v>0</v>
      </c>
    </row>
    <row r="222" spans="2:11" s="2" customFormat="1" x14ac:dyDescent="0.25">
      <c r="B222" s="30" t="s">
        <v>27</v>
      </c>
      <c r="C222" s="41">
        <v>225</v>
      </c>
      <c r="D222" s="41">
        <v>77</v>
      </c>
      <c r="E222" s="41">
        <v>20</v>
      </c>
      <c r="F222" s="41">
        <v>21</v>
      </c>
      <c r="G222" s="41">
        <v>10</v>
      </c>
      <c r="H222" s="41">
        <v>45</v>
      </c>
      <c r="I222" s="41">
        <v>32</v>
      </c>
      <c r="J222" s="41">
        <v>20</v>
      </c>
      <c r="K222" s="41">
        <v>0</v>
      </c>
    </row>
    <row r="223" spans="2:11" s="2" customFormat="1" x14ac:dyDescent="0.25">
      <c r="B223" s="30" t="s">
        <v>28</v>
      </c>
      <c r="C223" s="41">
        <v>90</v>
      </c>
      <c r="D223" s="41">
        <v>21</v>
      </c>
      <c r="E223" s="41">
        <v>6</v>
      </c>
      <c r="F223" s="41">
        <v>8</v>
      </c>
      <c r="G223" s="41">
        <v>5</v>
      </c>
      <c r="H223" s="41">
        <v>32</v>
      </c>
      <c r="I223" s="41">
        <v>12</v>
      </c>
      <c r="J223" s="41">
        <v>6</v>
      </c>
      <c r="K223" s="41">
        <v>0</v>
      </c>
    </row>
    <row r="224" spans="2:11" s="2" customFormat="1" x14ac:dyDescent="0.25">
      <c r="B224" s="30" t="s">
        <v>29</v>
      </c>
      <c r="C224" s="41">
        <v>54</v>
      </c>
      <c r="D224" s="41">
        <v>2</v>
      </c>
      <c r="E224" s="41">
        <v>3</v>
      </c>
      <c r="F224" s="41">
        <v>2</v>
      </c>
      <c r="G224" s="41">
        <v>1</v>
      </c>
      <c r="H224" s="41">
        <v>20</v>
      </c>
      <c r="I224" s="41">
        <v>14</v>
      </c>
      <c r="J224" s="41">
        <v>12</v>
      </c>
      <c r="K224" s="41">
        <v>0</v>
      </c>
    </row>
    <row r="225" spans="2:11" s="2" customFormat="1" x14ac:dyDescent="0.25">
      <c r="B225" s="30" t="s">
        <v>30</v>
      </c>
      <c r="C225" s="41">
        <v>30</v>
      </c>
      <c r="D225" s="41">
        <v>0</v>
      </c>
      <c r="E225" s="41">
        <v>0</v>
      </c>
      <c r="F225" s="41">
        <v>1</v>
      </c>
      <c r="G225" s="41">
        <v>1</v>
      </c>
      <c r="H225" s="41">
        <v>7</v>
      </c>
      <c r="I225" s="41">
        <v>7</v>
      </c>
      <c r="J225" s="41">
        <v>14</v>
      </c>
      <c r="K225" s="41">
        <v>0</v>
      </c>
    </row>
    <row r="226" spans="2:11" s="2" customFormat="1" x14ac:dyDescent="0.25">
      <c r="B226" s="30" t="s">
        <v>297</v>
      </c>
      <c r="C226" s="41">
        <v>225</v>
      </c>
      <c r="D226" s="41">
        <v>107</v>
      </c>
      <c r="E226" s="41">
        <v>40</v>
      </c>
      <c r="F226" s="41">
        <v>17</v>
      </c>
      <c r="G226" s="41">
        <v>11</v>
      </c>
      <c r="H226" s="41">
        <v>30</v>
      </c>
      <c r="I226" s="41">
        <v>12</v>
      </c>
      <c r="J226" s="41">
        <v>8</v>
      </c>
      <c r="K226" s="41">
        <v>0</v>
      </c>
    </row>
    <row r="227" spans="2:11" s="2" customFormat="1" x14ac:dyDescent="0.25">
      <c r="B227" s="16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x14ac:dyDescent="0.25">
      <c r="B228" s="60" t="s">
        <v>19</v>
      </c>
      <c r="C228" s="85">
        <v>1379</v>
      </c>
      <c r="D228" s="85">
        <v>558</v>
      </c>
      <c r="E228" s="85">
        <v>210</v>
      </c>
      <c r="F228" s="85">
        <v>106</v>
      </c>
      <c r="G228" s="85">
        <v>97</v>
      </c>
      <c r="H228" s="85">
        <v>249</v>
      </c>
      <c r="I228" s="85">
        <v>103</v>
      </c>
      <c r="J228" s="85">
        <v>56</v>
      </c>
      <c r="K228" s="85">
        <v>0</v>
      </c>
    </row>
    <row r="229" spans="2:11" s="2" customFormat="1" ht="15" customHeight="1" x14ac:dyDescent="0.25">
      <c r="B229" s="17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2" customFormat="1" ht="15" customHeight="1" x14ac:dyDescent="0.25">
      <c r="B230" s="30" t="s">
        <v>22</v>
      </c>
      <c r="C230" s="41">
        <v>4</v>
      </c>
      <c r="D230" s="41">
        <v>1</v>
      </c>
      <c r="E230" s="41">
        <v>1</v>
      </c>
      <c r="F230" s="41">
        <v>0</v>
      </c>
      <c r="G230" s="41">
        <v>1</v>
      </c>
      <c r="H230" s="41">
        <v>1</v>
      </c>
      <c r="I230" s="41">
        <v>0</v>
      </c>
      <c r="J230" s="41">
        <v>0</v>
      </c>
      <c r="K230" s="41">
        <v>0</v>
      </c>
    </row>
    <row r="231" spans="2:11" s="2" customFormat="1" x14ac:dyDescent="0.25">
      <c r="B231" s="30" t="s">
        <v>23</v>
      </c>
      <c r="C231" s="41">
        <v>205</v>
      </c>
      <c r="D231" s="41">
        <v>72</v>
      </c>
      <c r="E231" s="41">
        <v>43</v>
      </c>
      <c r="F231" s="41">
        <v>26</v>
      </c>
      <c r="G231" s="41">
        <v>15</v>
      </c>
      <c r="H231" s="41">
        <v>41</v>
      </c>
      <c r="I231" s="41">
        <v>5</v>
      </c>
      <c r="J231" s="41">
        <v>3</v>
      </c>
      <c r="K231" s="41">
        <v>0</v>
      </c>
    </row>
    <row r="232" spans="2:11" s="2" customFormat="1" x14ac:dyDescent="0.25">
      <c r="B232" s="30" t="s">
        <v>24</v>
      </c>
      <c r="C232" s="41">
        <v>327</v>
      </c>
      <c r="D232" s="41">
        <v>141</v>
      </c>
      <c r="E232" s="41">
        <v>62</v>
      </c>
      <c r="F232" s="41">
        <v>26</v>
      </c>
      <c r="G232" s="41">
        <v>30</v>
      </c>
      <c r="H232" s="41">
        <v>58</v>
      </c>
      <c r="I232" s="41">
        <v>8</v>
      </c>
      <c r="J232" s="41">
        <v>2</v>
      </c>
      <c r="K232" s="41">
        <v>0</v>
      </c>
    </row>
    <row r="233" spans="2:11" s="2" customFormat="1" x14ac:dyDescent="0.25">
      <c r="B233" s="30" t="s">
        <v>25</v>
      </c>
      <c r="C233" s="41">
        <v>321</v>
      </c>
      <c r="D233" s="41">
        <v>174</v>
      </c>
      <c r="E233" s="41">
        <v>40</v>
      </c>
      <c r="F233" s="41">
        <v>16</v>
      </c>
      <c r="G233" s="41">
        <v>18</v>
      </c>
      <c r="H233" s="41">
        <v>43</v>
      </c>
      <c r="I233" s="41">
        <v>22</v>
      </c>
      <c r="J233" s="41">
        <v>8</v>
      </c>
      <c r="K233" s="41">
        <v>0</v>
      </c>
    </row>
    <row r="234" spans="2:11" s="2" customFormat="1" x14ac:dyDescent="0.25">
      <c r="B234" s="30" t="s">
        <v>26</v>
      </c>
      <c r="C234" s="41">
        <v>255</v>
      </c>
      <c r="D234" s="41">
        <v>123</v>
      </c>
      <c r="E234" s="41">
        <v>32</v>
      </c>
      <c r="F234" s="41">
        <v>19</v>
      </c>
      <c r="G234" s="41">
        <v>13</v>
      </c>
      <c r="H234" s="41">
        <v>34</v>
      </c>
      <c r="I234" s="41">
        <v>26</v>
      </c>
      <c r="J234" s="41">
        <v>8</v>
      </c>
      <c r="K234" s="41">
        <v>0</v>
      </c>
    </row>
    <row r="235" spans="2:11" s="2" customFormat="1" x14ac:dyDescent="0.25">
      <c r="B235" s="30" t="s">
        <v>27</v>
      </c>
      <c r="C235" s="41">
        <v>125</v>
      </c>
      <c r="D235" s="41">
        <v>34</v>
      </c>
      <c r="E235" s="41">
        <v>11</v>
      </c>
      <c r="F235" s="41">
        <v>10</v>
      </c>
      <c r="G235" s="41">
        <v>13</v>
      </c>
      <c r="H235" s="41">
        <v>28</v>
      </c>
      <c r="I235" s="41">
        <v>18</v>
      </c>
      <c r="J235" s="41">
        <v>11</v>
      </c>
      <c r="K235" s="41">
        <v>0</v>
      </c>
    </row>
    <row r="236" spans="2:11" s="2" customFormat="1" x14ac:dyDescent="0.25">
      <c r="B236" s="30" t="s">
        <v>28</v>
      </c>
      <c r="C236" s="41">
        <v>56</v>
      </c>
      <c r="D236" s="41">
        <v>8</v>
      </c>
      <c r="E236" s="41">
        <v>12</v>
      </c>
      <c r="F236" s="41">
        <v>6</v>
      </c>
      <c r="G236" s="41">
        <v>3</v>
      </c>
      <c r="H236" s="41">
        <v>16</v>
      </c>
      <c r="I236" s="41">
        <v>5</v>
      </c>
      <c r="J236" s="41">
        <v>6</v>
      </c>
      <c r="K236" s="41">
        <v>0</v>
      </c>
    </row>
    <row r="237" spans="2:11" s="2" customFormat="1" x14ac:dyDescent="0.25">
      <c r="B237" s="30" t="s">
        <v>29</v>
      </c>
      <c r="C237" s="41">
        <v>28</v>
      </c>
      <c r="D237" s="41">
        <v>0</v>
      </c>
      <c r="E237" s="41">
        <v>2</v>
      </c>
      <c r="F237" s="41">
        <v>0</v>
      </c>
      <c r="G237" s="41">
        <v>0</v>
      </c>
      <c r="H237" s="41">
        <v>6</v>
      </c>
      <c r="I237" s="41">
        <v>10</v>
      </c>
      <c r="J237" s="41">
        <v>10</v>
      </c>
      <c r="K237" s="41">
        <v>0</v>
      </c>
    </row>
    <row r="238" spans="2:11" s="2" customFormat="1" x14ac:dyDescent="0.25">
      <c r="B238" s="30" t="s">
        <v>30</v>
      </c>
      <c r="C238" s="41">
        <v>9</v>
      </c>
      <c r="D238" s="41">
        <v>0</v>
      </c>
      <c r="E238" s="41">
        <v>1</v>
      </c>
      <c r="F238" s="41">
        <v>0</v>
      </c>
      <c r="G238" s="41">
        <v>0</v>
      </c>
      <c r="H238" s="41">
        <v>2</v>
      </c>
      <c r="I238" s="41">
        <v>1</v>
      </c>
      <c r="J238" s="41">
        <v>5</v>
      </c>
      <c r="K238" s="41">
        <v>0</v>
      </c>
    </row>
    <row r="239" spans="2:11" s="2" customFormat="1" x14ac:dyDescent="0.25">
      <c r="B239" s="30" t="s">
        <v>297</v>
      </c>
      <c r="C239" s="41">
        <v>49</v>
      </c>
      <c r="D239" s="41">
        <v>5</v>
      </c>
      <c r="E239" s="41">
        <v>6</v>
      </c>
      <c r="F239" s="41">
        <v>3</v>
      </c>
      <c r="G239" s="41">
        <v>4</v>
      </c>
      <c r="H239" s="41">
        <v>20</v>
      </c>
      <c r="I239" s="41">
        <v>8</v>
      </c>
      <c r="J239" s="41">
        <v>3</v>
      </c>
      <c r="K239" s="41">
        <v>0</v>
      </c>
    </row>
    <row r="240" spans="2:11" s="2" customFormat="1" x14ac:dyDescent="0.25">
      <c r="B240" s="16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x14ac:dyDescent="0.25">
      <c r="B241" s="60" t="s">
        <v>20</v>
      </c>
      <c r="C241" s="85">
        <v>36</v>
      </c>
      <c r="D241" s="85">
        <v>13</v>
      </c>
      <c r="E241" s="85">
        <v>6</v>
      </c>
      <c r="F241" s="85">
        <v>1</v>
      </c>
      <c r="G241" s="85">
        <v>1</v>
      </c>
      <c r="H241" s="85">
        <v>11</v>
      </c>
      <c r="I241" s="85">
        <v>2</v>
      </c>
      <c r="J241" s="85">
        <v>2</v>
      </c>
      <c r="K241" s="85">
        <v>0</v>
      </c>
    </row>
    <row r="242" spans="2:11" s="2" customFormat="1" ht="15" customHeight="1" x14ac:dyDescent="0.25">
      <c r="B242" s="17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2" customFormat="1" ht="15" customHeight="1" x14ac:dyDescent="0.25">
      <c r="B243" s="30" t="s">
        <v>22</v>
      </c>
      <c r="C243" s="41">
        <v>0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</row>
    <row r="244" spans="2:11" s="2" customFormat="1" x14ac:dyDescent="0.25">
      <c r="B244" s="30" t="s">
        <v>23</v>
      </c>
      <c r="C244" s="41">
        <v>2</v>
      </c>
      <c r="D244" s="41">
        <v>0</v>
      </c>
      <c r="E244" s="41">
        <v>1</v>
      </c>
      <c r="F244" s="41">
        <v>0</v>
      </c>
      <c r="G244" s="41">
        <v>0</v>
      </c>
      <c r="H244" s="41">
        <v>1</v>
      </c>
      <c r="I244" s="41">
        <v>0</v>
      </c>
      <c r="J244" s="41">
        <v>0</v>
      </c>
      <c r="K244" s="41">
        <v>0</v>
      </c>
    </row>
    <row r="245" spans="2:11" s="2" customFormat="1" x14ac:dyDescent="0.25">
      <c r="B245" s="30" t="s">
        <v>24</v>
      </c>
      <c r="C245" s="41">
        <v>11</v>
      </c>
      <c r="D245" s="41">
        <v>7</v>
      </c>
      <c r="E245" s="41">
        <v>2</v>
      </c>
      <c r="F245" s="41">
        <v>1</v>
      </c>
      <c r="G245" s="41">
        <v>1</v>
      </c>
      <c r="H245" s="41">
        <v>0</v>
      </c>
      <c r="I245" s="41">
        <v>0</v>
      </c>
      <c r="J245" s="41">
        <v>0</v>
      </c>
      <c r="K245" s="41">
        <v>0</v>
      </c>
    </row>
    <row r="246" spans="2:11" s="2" customFormat="1" x14ac:dyDescent="0.25">
      <c r="B246" s="30" t="s">
        <v>25</v>
      </c>
      <c r="C246" s="41">
        <v>9</v>
      </c>
      <c r="D246" s="41">
        <v>2</v>
      </c>
      <c r="E246" s="41">
        <v>2</v>
      </c>
      <c r="F246" s="41">
        <v>0</v>
      </c>
      <c r="G246" s="41">
        <v>0</v>
      </c>
      <c r="H246" s="41">
        <v>5</v>
      </c>
      <c r="I246" s="41">
        <v>0</v>
      </c>
      <c r="J246" s="41">
        <v>0</v>
      </c>
      <c r="K246" s="41">
        <v>0</v>
      </c>
    </row>
    <row r="247" spans="2:11" s="2" customFormat="1" x14ac:dyDescent="0.25">
      <c r="B247" s="30" t="s">
        <v>26</v>
      </c>
      <c r="C247" s="41">
        <v>4</v>
      </c>
      <c r="D247" s="41">
        <v>1</v>
      </c>
      <c r="E247" s="41">
        <v>0</v>
      </c>
      <c r="F247" s="41">
        <v>0</v>
      </c>
      <c r="G247" s="41">
        <v>0</v>
      </c>
      <c r="H247" s="41">
        <v>2</v>
      </c>
      <c r="I247" s="41">
        <v>1</v>
      </c>
      <c r="J247" s="41">
        <v>0</v>
      </c>
      <c r="K247" s="41">
        <v>0</v>
      </c>
    </row>
    <row r="248" spans="2:11" s="2" customFormat="1" x14ac:dyDescent="0.25">
      <c r="B248" s="30" t="s">
        <v>27</v>
      </c>
      <c r="C248" s="41">
        <v>1</v>
      </c>
      <c r="D248" s="41">
        <v>0</v>
      </c>
      <c r="E248" s="41">
        <v>0</v>
      </c>
      <c r="F248" s="41">
        <v>0</v>
      </c>
      <c r="G248" s="41">
        <v>0</v>
      </c>
      <c r="H248" s="41">
        <v>1</v>
      </c>
      <c r="I248" s="41">
        <v>0</v>
      </c>
      <c r="J248" s="41">
        <v>0</v>
      </c>
      <c r="K248" s="41">
        <v>0</v>
      </c>
    </row>
    <row r="249" spans="2:11" s="2" customFormat="1" x14ac:dyDescent="0.25">
      <c r="B249" s="30" t="s">
        <v>28</v>
      </c>
      <c r="C249" s="41">
        <v>1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1</v>
      </c>
      <c r="K249" s="41">
        <v>0</v>
      </c>
    </row>
    <row r="250" spans="2:11" s="2" customFormat="1" x14ac:dyDescent="0.25">
      <c r="B250" s="30" t="s">
        <v>29</v>
      </c>
      <c r="C250" s="41">
        <v>0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</row>
    <row r="251" spans="2:11" s="2" customFormat="1" ht="15" customHeight="1" x14ac:dyDescent="0.25">
      <c r="B251" s="30" t="s">
        <v>30</v>
      </c>
      <c r="C251" s="41">
        <v>2</v>
      </c>
      <c r="D251" s="41">
        <v>0</v>
      </c>
      <c r="E251" s="41">
        <v>0</v>
      </c>
      <c r="F251" s="41">
        <v>0</v>
      </c>
      <c r="G251" s="41">
        <v>0</v>
      </c>
      <c r="H251" s="41">
        <v>1</v>
      </c>
      <c r="I251" s="41">
        <v>0</v>
      </c>
      <c r="J251" s="41">
        <v>1</v>
      </c>
      <c r="K251" s="41">
        <v>0</v>
      </c>
    </row>
    <row r="252" spans="2:11" s="2" customFormat="1" ht="15" customHeight="1" x14ac:dyDescent="0.25">
      <c r="B252" s="30" t="s">
        <v>297</v>
      </c>
      <c r="C252" s="41">
        <v>6</v>
      </c>
      <c r="D252" s="41">
        <v>3</v>
      </c>
      <c r="E252" s="41">
        <v>1</v>
      </c>
      <c r="F252" s="41">
        <v>0</v>
      </c>
      <c r="G252" s="41">
        <v>0</v>
      </c>
      <c r="H252" s="41">
        <v>1</v>
      </c>
      <c r="I252" s="41">
        <v>1</v>
      </c>
      <c r="J252" s="41">
        <v>0</v>
      </c>
      <c r="K252" s="41">
        <v>0</v>
      </c>
    </row>
    <row r="253" spans="2:11" s="2" customFormat="1" ht="15" customHeight="1" x14ac:dyDescent="0.25">
      <c r="B253" s="16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ht="15" customHeight="1" x14ac:dyDescent="0.25">
      <c r="B254" s="60" t="s">
        <v>310</v>
      </c>
      <c r="C254" s="85">
        <v>1572</v>
      </c>
      <c r="D254" s="85">
        <v>460</v>
      </c>
      <c r="E254" s="85">
        <v>232</v>
      </c>
      <c r="F254" s="85">
        <v>112</v>
      </c>
      <c r="G254" s="85">
        <v>93</v>
      </c>
      <c r="H254" s="85">
        <v>409</v>
      </c>
      <c r="I254" s="85">
        <v>169</v>
      </c>
      <c r="J254" s="85">
        <v>97</v>
      </c>
      <c r="K254" s="85">
        <v>0</v>
      </c>
    </row>
    <row r="255" spans="2:11" s="2" customFormat="1" ht="15" customHeight="1" x14ac:dyDescent="0.25">
      <c r="B255" s="17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2" customFormat="1" ht="15" customHeight="1" x14ac:dyDescent="0.25">
      <c r="B256" s="30" t="s">
        <v>22</v>
      </c>
      <c r="C256" s="41">
        <v>1</v>
      </c>
      <c r="D256" s="41">
        <v>1</v>
      </c>
      <c r="E256" s="41">
        <v>0</v>
      </c>
      <c r="F256" s="41">
        <v>0</v>
      </c>
      <c r="G256" s="41">
        <v>0</v>
      </c>
      <c r="H256" s="41">
        <v>0</v>
      </c>
      <c r="I256" s="41">
        <v>0</v>
      </c>
      <c r="J256" s="41">
        <v>0</v>
      </c>
      <c r="K256" s="41">
        <v>0</v>
      </c>
    </row>
    <row r="257" spans="2:11" s="2" customFormat="1" x14ac:dyDescent="0.25">
      <c r="B257" s="30" t="s">
        <v>23</v>
      </c>
      <c r="C257" s="41">
        <v>51</v>
      </c>
      <c r="D257" s="41">
        <v>23</v>
      </c>
      <c r="E257" s="41">
        <v>12</v>
      </c>
      <c r="F257" s="41">
        <v>8</v>
      </c>
      <c r="G257" s="41">
        <v>1</v>
      </c>
      <c r="H257" s="41">
        <v>4</v>
      </c>
      <c r="I257" s="41">
        <v>1</v>
      </c>
      <c r="J257" s="41">
        <v>2</v>
      </c>
      <c r="K257" s="41">
        <v>0</v>
      </c>
    </row>
    <row r="258" spans="2:11" s="2" customFormat="1" x14ac:dyDescent="0.25">
      <c r="B258" s="30" t="s">
        <v>24</v>
      </c>
      <c r="C258" s="41">
        <v>95</v>
      </c>
      <c r="D258" s="41">
        <v>47</v>
      </c>
      <c r="E258" s="41">
        <v>27</v>
      </c>
      <c r="F258" s="41">
        <v>4</v>
      </c>
      <c r="G258" s="41">
        <v>6</v>
      </c>
      <c r="H258" s="41">
        <v>9</v>
      </c>
      <c r="I258" s="41">
        <v>2</v>
      </c>
      <c r="J258" s="41">
        <v>0</v>
      </c>
      <c r="K258" s="41">
        <v>0</v>
      </c>
    </row>
    <row r="259" spans="2:11" s="2" customFormat="1" x14ac:dyDescent="0.25">
      <c r="B259" s="30" t="s">
        <v>25</v>
      </c>
      <c r="C259" s="41">
        <v>117</v>
      </c>
      <c r="D259" s="41">
        <v>53</v>
      </c>
      <c r="E259" s="41">
        <v>26</v>
      </c>
      <c r="F259" s="41">
        <v>8</v>
      </c>
      <c r="G259" s="41">
        <v>7</v>
      </c>
      <c r="H259" s="41">
        <v>18</v>
      </c>
      <c r="I259" s="41">
        <v>5</v>
      </c>
      <c r="J259" s="41">
        <v>0</v>
      </c>
      <c r="K259" s="41">
        <v>0</v>
      </c>
    </row>
    <row r="260" spans="2:11" s="2" customFormat="1" x14ac:dyDescent="0.25">
      <c r="B260" s="30" t="s">
        <v>26</v>
      </c>
      <c r="C260" s="41">
        <v>68</v>
      </c>
      <c r="D260" s="41">
        <v>46</v>
      </c>
      <c r="E260" s="41">
        <v>9</v>
      </c>
      <c r="F260" s="41">
        <v>1</v>
      </c>
      <c r="G260" s="41">
        <v>0</v>
      </c>
      <c r="H260" s="41">
        <v>6</v>
      </c>
      <c r="I260" s="41">
        <v>4</v>
      </c>
      <c r="J260" s="41">
        <v>2</v>
      </c>
      <c r="K260" s="41">
        <v>0</v>
      </c>
    </row>
    <row r="261" spans="2:11" s="2" customFormat="1" x14ac:dyDescent="0.25">
      <c r="B261" s="30" t="s">
        <v>27</v>
      </c>
      <c r="C261" s="41">
        <v>51</v>
      </c>
      <c r="D261" s="41">
        <v>20</v>
      </c>
      <c r="E261" s="41">
        <v>17</v>
      </c>
      <c r="F261" s="41">
        <v>2</v>
      </c>
      <c r="G261" s="41">
        <v>2</v>
      </c>
      <c r="H261" s="41">
        <v>3</v>
      </c>
      <c r="I261" s="41">
        <v>4</v>
      </c>
      <c r="J261" s="41">
        <v>3</v>
      </c>
      <c r="K261" s="41">
        <v>0</v>
      </c>
    </row>
    <row r="262" spans="2:11" s="2" customFormat="1" x14ac:dyDescent="0.25">
      <c r="B262" s="30" t="s">
        <v>28</v>
      </c>
      <c r="C262" s="41">
        <v>16</v>
      </c>
      <c r="D262" s="41">
        <v>8</v>
      </c>
      <c r="E262" s="41">
        <v>1</v>
      </c>
      <c r="F262" s="41">
        <v>2</v>
      </c>
      <c r="G262" s="41">
        <v>0</v>
      </c>
      <c r="H262" s="41">
        <v>1</v>
      </c>
      <c r="I262" s="41">
        <v>4</v>
      </c>
      <c r="J262" s="41">
        <v>0</v>
      </c>
      <c r="K262" s="41">
        <v>0</v>
      </c>
    </row>
    <row r="263" spans="2:11" s="2" customFormat="1" x14ac:dyDescent="0.25">
      <c r="B263" s="30" t="s">
        <v>29</v>
      </c>
      <c r="C263" s="41">
        <v>10</v>
      </c>
      <c r="D263" s="41">
        <v>1</v>
      </c>
      <c r="E263" s="41">
        <v>2</v>
      </c>
      <c r="F263" s="41">
        <v>0</v>
      </c>
      <c r="G263" s="41">
        <v>1</v>
      </c>
      <c r="H263" s="41">
        <v>2</v>
      </c>
      <c r="I263" s="41">
        <v>1</v>
      </c>
      <c r="J263" s="41">
        <v>3</v>
      </c>
      <c r="K263" s="41">
        <v>0</v>
      </c>
    </row>
    <row r="264" spans="2:11" s="2" customFormat="1" x14ac:dyDescent="0.25">
      <c r="B264" s="30" t="s">
        <v>30</v>
      </c>
      <c r="C264" s="41">
        <v>6</v>
      </c>
      <c r="D264" s="41">
        <v>1</v>
      </c>
      <c r="E264" s="41">
        <v>0</v>
      </c>
      <c r="F264" s="41">
        <v>0</v>
      </c>
      <c r="G264" s="41">
        <v>0</v>
      </c>
      <c r="H264" s="41">
        <v>3</v>
      </c>
      <c r="I264" s="41">
        <v>1</v>
      </c>
      <c r="J264" s="41">
        <v>1</v>
      </c>
      <c r="K264" s="41">
        <v>0</v>
      </c>
    </row>
    <row r="265" spans="2:11" s="2" customFormat="1" x14ac:dyDescent="0.25">
      <c r="B265" s="30" t="s">
        <v>297</v>
      </c>
      <c r="C265" s="45">
        <v>1157</v>
      </c>
      <c r="D265" s="45">
        <v>260</v>
      </c>
      <c r="E265" s="45">
        <v>138</v>
      </c>
      <c r="F265" s="45">
        <v>87</v>
      </c>
      <c r="G265" s="45">
        <v>76</v>
      </c>
      <c r="H265" s="45">
        <v>363</v>
      </c>
      <c r="I265" s="45">
        <v>147</v>
      </c>
      <c r="J265" s="45">
        <v>86</v>
      </c>
      <c r="K265" s="45">
        <v>0</v>
      </c>
    </row>
    <row r="266" spans="2:11" s="10" customFormat="1" x14ac:dyDescent="0.25">
      <c r="B266" s="30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2:11" x14ac:dyDescent="0.25">
      <c r="B267" s="60" t="s">
        <v>21</v>
      </c>
      <c r="C267" s="85">
        <v>7</v>
      </c>
      <c r="D267" s="85">
        <v>4</v>
      </c>
      <c r="E267" s="85">
        <v>0</v>
      </c>
      <c r="F267" s="85">
        <v>0</v>
      </c>
      <c r="G267" s="85">
        <v>0</v>
      </c>
      <c r="H267" s="85">
        <v>2</v>
      </c>
      <c r="I267" s="85">
        <v>1</v>
      </c>
      <c r="J267" s="85">
        <v>0</v>
      </c>
      <c r="K267" s="85">
        <v>0</v>
      </c>
    </row>
    <row r="268" spans="2:11" s="2" customFormat="1" ht="15" customHeight="1" x14ac:dyDescent="0.25">
      <c r="B268" s="17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2" customFormat="1" ht="15" customHeight="1" x14ac:dyDescent="0.25">
      <c r="B269" s="30" t="s">
        <v>22</v>
      </c>
      <c r="C269" s="41">
        <v>0</v>
      </c>
      <c r="D269" s="41">
        <v>0</v>
      </c>
      <c r="E269" s="41">
        <v>0</v>
      </c>
      <c r="F269" s="41">
        <v>0</v>
      </c>
      <c r="G269" s="41">
        <v>0</v>
      </c>
      <c r="H269" s="41">
        <v>0</v>
      </c>
      <c r="I269" s="41">
        <v>0</v>
      </c>
      <c r="J269" s="41">
        <v>0</v>
      </c>
      <c r="K269" s="41">
        <v>0</v>
      </c>
    </row>
    <row r="270" spans="2:11" s="2" customFormat="1" x14ac:dyDescent="0.25">
      <c r="B270" s="30" t="s">
        <v>23</v>
      </c>
      <c r="C270" s="41">
        <v>0</v>
      </c>
      <c r="D270" s="41">
        <v>0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0</v>
      </c>
    </row>
    <row r="271" spans="2:11" s="2" customFormat="1" x14ac:dyDescent="0.25">
      <c r="B271" s="30" t="s">
        <v>24</v>
      </c>
      <c r="C271" s="41">
        <v>3</v>
      </c>
      <c r="D271" s="41">
        <v>1</v>
      </c>
      <c r="E271" s="41">
        <v>0</v>
      </c>
      <c r="F271" s="41">
        <v>0</v>
      </c>
      <c r="G271" s="41">
        <v>0</v>
      </c>
      <c r="H271" s="41">
        <v>2</v>
      </c>
      <c r="I271" s="41">
        <v>0</v>
      </c>
      <c r="J271" s="41">
        <v>0</v>
      </c>
      <c r="K271" s="41">
        <v>0</v>
      </c>
    </row>
    <row r="272" spans="2:11" s="2" customFormat="1" x14ac:dyDescent="0.25">
      <c r="B272" s="30" t="s">
        <v>25</v>
      </c>
      <c r="C272" s="41">
        <v>1</v>
      </c>
      <c r="D272" s="41">
        <v>1</v>
      </c>
      <c r="E272" s="41">
        <v>0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1">
        <v>0</v>
      </c>
    </row>
    <row r="273" spans="2:11" s="2" customFormat="1" x14ac:dyDescent="0.25">
      <c r="B273" s="30" t="s">
        <v>26</v>
      </c>
      <c r="C273" s="41">
        <v>1</v>
      </c>
      <c r="D273" s="41">
        <v>1</v>
      </c>
      <c r="E273" s="41">
        <v>0</v>
      </c>
      <c r="F273" s="41">
        <v>0</v>
      </c>
      <c r="G273" s="41">
        <v>0</v>
      </c>
      <c r="H273" s="41">
        <v>0</v>
      </c>
      <c r="I273" s="41">
        <v>0</v>
      </c>
      <c r="J273" s="41">
        <v>0</v>
      </c>
      <c r="K273" s="41">
        <v>0</v>
      </c>
    </row>
    <row r="274" spans="2:11" s="2" customFormat="1" x14ac:dyDescent="0.25">
      <c r="B274" s="30" t="s">
        <v>27</v>
      </c>
      <c r="C274" s="41">
        <v>1</v>
      </c>
      <c r="D274" s="41">
        <v>0</v>
      </c>
      <c r="E274" s="41">
        <v>0</v>
      </c>
      <c r="F274" s="41">
        <v>0</v>
      </c>
      <c r="G274" s="41">
        <v>0</v>
      </c>
      <c r="H274" s="41">
        <v>0</v>
      </c>
      <c r="I274" s="41">
        <v>1</v>
      </c>
      <c r="J274" s="41">
        <v>0</v>
      </c>
      <c r="K274" s="41">
        <v>0</v>
      </c>
    </row>
    <row r="275" spans="2:11" s="2" customFormat="1" x14ac:dyDescent="0.25">
      <c r="B275" s="30" t="s">
        <v>28</v>
      </c>
      <c r="C275" s="41">
        <v>1</v>
      </c>
      <c r="D275" s="41">
        <v>1</v>
      </c>
      <c r="E275" s="41">
        <v>0</v>
      </c>
      <c r="F275" s="41">
        <v>0</v>
      </c>
      <c r="G275" s="41">
        <v>0</v>
      </c>
      <c r="H275" s="41">
        <v>0</v>
      </c>
      <c r="I275" s="41">
        <v>0</v>
      </c>
      <c r="J275" s="41">
        <v>0</v>
      </c>
      <c r="K275" s="41">
        <v>0</v>
      </c>
    </row>
    <row r="276" spans="2:11" s="2" customFormat="1" x14ac:dyDescent="0.25">
      <c r="B276" s="30" t="s">
        <v>29</v>
      </c>
      <c r="C276" s="41">
        <v>0</v>
      </c>
      <c r="D276" s="41">
        <v>0</v>
      </c>
      <c r="E276" s="41">
        <v>0</v>
      </c>
      <c r="F276" s="41">
        <v>0</v>
      </c>
      <c r="G276" s="41">
        <v>0</v>
      </c>
      <c r="H276" s="41">
        <v>0</v>
      </c>
      <c r="I276" s="41">
        <v>0</v>
      </c>
      <c r="J276" s="41">
        <v>0</v>
      </c>
      <c r="K276" s="41">
        <v>0</v>
      </c>
    </row>
    <row r="277" spans="2:11" s="2" customFormat="1" x14ac:dyDescent="0.25">
      <c r="B277" s="30" t="s">
        <v>30</v>
      </c>
      <c r="C277" s="41">
        <v>0</v>
      </c>
      <c r="D277" s="41">
        <v>0</v>
      </c>
      <c r="E277" s="41">
        <v>0</v>
      </c>
      <c r="F277" s="41">
        <v>0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</row>
    <row r="278" spans="2:11" s="2" customFormat="1" ht="15.75" thickBot="1" x14ac:dyDescent="0.3">
      <c r="B278" s="31" t="s">
        <v>297</v>
      </c>
      <c r="C278" s="42">
        <v>0</v>
      </c>
      <c r="D278" s="42"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</row>
    <row r="279" spans="2:11" s="2" customFormat="1" x14ac:dyDescent="0.25">
      <c r="B279" s="1" t="s">
        <v>328</v>
      </c>
      <c r="C279" s="41"/>
      <c r="D279" s="41"/>
      <c r="E279" s="41"/>
      <c r="F279" s="41"/>
      <c r="G279" s="41"/>
      <c r="H279" s="41"/>
      <c r="I279" s="41"/>
      <c r="J279" s="41"/>
      <c r="K279" s="41"/>
    </row>
  </sheetData>
  <mergeCells count="4">
    <mergeCell ref="B4:B5"/>
    <mergeCell ref="C4:C5"/>
    <mergeCell ref="D4:J4"/>
    <mergeCell ref="K4:K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zoomScaleNormal="100" workbookViewId="0">
      <selection activeCell="G25" sqref="G25"/>
    </sheetView>
  </sheetViews>
  <sheetFormatPr baseColWidth="10" defaultRowHeight="15" x14ac:dyDescent="0.25"/>
  <cols>
    <col min="1" max="1" width="4.42578125" customWidth="1"/>
    <col min="2" max="2" width="24.42578125" customWidth="1"/>
    <col min="4" max="10" width="11.7109375" customWidth="1"/>
    <col min="11" max="11" width="10.5703125" customWidth="1"/>
  </cols>
  <sheetData>
    <row r="1" spans="2:11" ht="15" customHeight="1" x14ac:dyDescent="0.25"/>
    <row r="2" spans="2:11" ht="15" customHeight="1" x14ac:dyDescent="0.25">
      <c r="B2" s="116" t="s">
        <v>355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2:11" ht="15" customHeight="1" x14ac:dyDescent="0.25">
      <c r="B3" s="35" t="s">
        <v>330</v>
      </c>
      <c r="C3" s="2"/>
      <c r="D3" s="2"/>
      <c r="E3" s="2"/>
      <c r="F3" s="2"/>
      <c r="G3" s="2"/>
      <c r="H3" s="2"/>
      <c r="I3" s="2"/>
      <c r="J3" s="2"/>
      <c r="K3" s="2"/>
    </row>
    <row r="4" spans="2:11" ht="15" customHeight="1" x14ac:dyDescent="0.25">
      <c r="B4" s="163" t="s">
        <v>309</v>
      </c>
      <c r="C4" s="164" t="s">
        <v>0</v>
      </c>
      <c r="D4" s="164" t="s">
        <v>1</v>
      </c>
      <c r="E4" s="164"/>
      <c r="F4" s="164"/>
      <c r="G4" s="164"/>
      <c r="H4" s="164"/>
      <c r="I4" s="164"/>
      <c r="J4" s="164"/>
      <c r="K4" s="165" t="s">
        <v>297</v>
      </c>
    </row>
    <row r="5" spans="2:11" ht="15" customHeight="1" x14ac:dyDescent="0.25">
      <c r="B5" s="163"/>
      <c r="C5" s="164"/>
      <c r="D5" s="74">
        <v>2014</v>
      </c>
      <c r="E5" s="74">
        <v>2013</v>
      </c>
      <c r="F5" s="74">
        <v>2012</v>
      </c>
      <c r="G5" s="74">
        <v>2011</v>
      </c>
      <c r="H5" s="74" t="s">
        <v>325</v>
      </c>
      <c r="I5" s="74" t="s">
        <v>326</v>
      </c>
      <c r="J5" s="74" t="s">
        <v>327</v>
      </c>
      <c r="K5" s="165"/>
    </row>
    <row r="6" spans="2:11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2:11" ht="15" customHeight="1" x14ac:dyDescent="0.25">
      <c r="B7" s="60" t="s">
        <v>2</v>
      </c>
      <c r="C7" s="61">
        <v>112739</v>
      </c>
      <c r="D7" s="61">
        <v>68237</v>
      </c>
      <c r="E7" s="61">
        <v>20555</v>
      </c>
      <c r="F7" s="61">
        <v>6100</v>
      </c>
      <c r="G7" s="61">
        <v>3787</v>
      </c>
      <c r="H7" s="61">
        <v>10372</v>
      </c>
      <c r="I7" s="61">
        <v>2678</v>
      </c>
      <c r="J7" s="61">
        <v>987</v>
      </c>
      <c r="K7" s="61">
        <v>23</v>
      </c>
    </row>
    <row r="8" spans="2:11" ht="15" customHeight="1" x14ac:dyDescent="0.25">
      <c r="B8" s="16"/>
      <c r="C8" s="41"/>
      <c r="D8" s="41"/>
      <c r="E8" s="41"/>
      <c r="F8" s="41"/>
      <c r="G8" s="41"/>
      <c r="H8" s="41"/>
      <c r="I8" s="41"/>
      <c r="J8" s="41"/>
      <c r="K8" s="41"/>
    </row>
    <row r="9" spans="2:11" ht="15" customHeight="1" x14ac:dyDescent="0.25">
      <c r="B9" s="16" t="s">
        <v>3</v>
      </c>
      <c r="C9" s="41">
        <v>8696</v>
      </c>
      <c r="D9" s="41">
        <v>6964</v>
      </c>
      <c r="E9" s="41">
        <v>1154</v>
      </c>
      <c r="F9" s="41">
        <v>211</v>
      </c>
      <c r="G9" s="41">
        <v>105</v>
      </c>
      <c r="H9" s="41">
        <v>222</v>
      </c>
      <c r="I9" s="41">
        <v>30</v>
      </c>
      <c r="J9" s="41">
        <v>10</v>
      </c>
      <c r="K9" s="41">
        <v>0</v>
      </c>
    </row>
    <row r="10" spans="2:11" ht="15" customHeight="1" x14ac:dyDescent="0.25">
      <c r="B10" s="16" t="s">
        <v>4</v>
      </c>
      <c r="C10" s="41">
        <v>3346</v>
      </c>
      <c r="D10" s="41">
        <v>1579</v>
      </c>
      <c r="E10" s="41">
        <v>760</v>
      </c>
      <c r="F10" s="41">
        <v>252</v>
      </c>
      <c r="G10" s="41">
        <v>160</v>
      </c>
      <c r="H10" s="41">
        <v>391</v>
      </c>
      <c r="I10" s="41">
        <v>136</v>
      </c>
      <c r="J10" s="41">
        <v>68</v>
      </c>
      <c r="K10" s="41">
        <v>0</v>
      </c>
    </row>
    <row r="11" spans="2:11" x14ac:dyDescent="0.25">
      <c r="B11" s="16" t="s">
        <v>5</v>
      </c>
      <c r="C11" s="41">
        <v>7292</v>
      </c>
      <c r="D11" s="41">
        <v>3067</v>
      </c>
      <c r="E11" s="41">
        <v>1690</v>
      </c>
      <c r="F11" s="41">
        <v>602</v>
      </c>
      <c r="G11" s="41">
        <v>412</v>
      </c>
      <c r="H11" s="41">
        <v>1067</v>
      </c>
      <c r="I11" s="41">
        <v>346</v>
      </c>
      <c r="J11" s="41">
        <v>107</v>
      </c>
      <c r="K11" s="41">
        <v>1</v>
      </c>
    </row>
    <row r="12" spans="2:11" x14ac:dyDescent="0.25">
      <c r="B12" s="16" t="s">
        <v>6</v>
      </c>
      <c r="C12" s="41">
        <v>4463</v>
      </c>
      <c r="D12" s="41">
        <v>2771</v>
      </c>
      <c r="E12" s="41">
        <v>906</v>
      </c>
      <c r="F12" s="41">
        <v>201</v>
      </c>
      <c r="G12" s="41">
        <v>130</v>
      </c>
      <c r="H12" s="41">
        <v>368</v>
      </c>
      <c r="I12" s="41">
        <v>68</v>
      </c>
      <c r="J12" s="41">
        <v>19</v>
      </c>
      <c r="K12" s="41">
        <v>0</v>
      </c>
    </row>
    <row r="13" spans="2:11" x14ac:dyDescent="0.25">
      <c r="B13" s="16" t="s">
        <v>7</v>
      </c>
      <c r="C13" s="41">
        <v>3377</v>
      </c>
      <c r="D13" s="41">
        <v>2167</v>
      </c>
      <c r="E13" s="41">
        <v>654</v>
      </c>
      <c r="F13" s="41">
        <v>147</v>
      </c>
      <c r="G13" s="41">
        <v>79</v>
      </c>
      <c r="H13" s="41">
        <v>251</v>
      </c>
      <c r="I13" s="41">
        <v>60</v>
      </c>
      <c r="J13" s="41">
        <v>19</v>
      </c>
      <c r="K13" s="41">
        <v>0</v>
      </c>
    </row>
    <row r="14" spans="2:11" x14ac:dyDescent="0.25">
      <c r="B14" s="16" t="s">
        <v>8</v>
      </c>
      <c r="C14" s="41">
        <v>8156</v>
      </c>
      <c r="D14" s="41">
        <v>5149</v>
      </c>
      <c r="E14" s="41">
        <v>1510</v>
      </c>
      <c r="F14" s="41">
        <v>431</v>
      </c>
      <c r="G14" s="41">
        <v>252</v>
      </c>
      <c r="H14" s="41">
        <v>619</v>
      </c>
      <c r="I14" s="41">
        <v>162</v>
      </c>
      <c r="J14" s="41">
        <v>32</v>
      </c>
      <c r="K14" s="41">
        <v>1</v>
      </c>
    </row>
    <row r="15" spans="2:11" x14ac:dyDescent="0.25">
      <c r="B15" s="16" t="s">
        <v>9</v>
      </c>
      <c r="C15" s="41">
        <v>1925</v>
      </c>
      <c r="D15" s="41">
        <v>886</v>
      </c>
      <c r="E15" s="41">
        <v>415</v>
      </c>
      <c r="F15" s="41">
        <v>140</v>
      </c>
      <c r="G15" s="41">
        <v>81</v>
      </c>
      <c r="H15" s="41">
        <v>253</v>
      </c>
      <c r="I15" s="41">
        <v>98</v>
      </c>
      <c r="J15" s="41">
        <v>51</v>
      </c>
      <c r="K15" s="41">
        <v>1</v>
      </c>
    </row>
    <row r="16" spans="2:11" x14ac:dyDescent="0.25">
      <c r="B16" s="16" t="s">
        <v>10</v>
      </c>
      <c r="C16" s="41">
        <v>7696</v>
      </c>
      <c r="D16" s="41">
        <v>3643</v>
      </c>
      <c r="E16" s="41">
        <v>1742</v>
      </c>
      <c r="F16" s="41">
        <v>524</v>
      </c>
      <c r="G16" s="41">
        <v>336</v>
      </c>
      <c r="H16" s="41">
        <v>1023</v>
      </c>
      <c r="I16" s="41">
        <v>309</v>
      </c>
      <c r="J16" s="41">
        <v>118</v>
      </c>
      <c r="K16" s="41">
        <v>1</v>
      </c>
    </row>
    <row r="17" spans="1:11" x14ac:dyDescent="0.25">
      <c r="B17" s="16" t="s">
        <v>11</v>
      </c>
      <c r="C17" s="41">
        <v>1952</v>
      </c>
      <c r="D17" s="41">
        <v>1245</v>
      </c>
      <c r="E17" s="41">
        <v>313</v>
      </c>
      <c r="F17" s="41">
        <v>107</v>
      </c>
      <c r="G17" s="41">
        <v>75</v>
      </c>
      <c r="H17" s="41">
        <v>158</v>
      </c>
      <c r="I17" s="41">
        <v>44</v>
      </c>
      <c r="J17" s="41">
        <v>10</v>
      </c>
      <c r="K17" s="41">
        <v>0</v>
      </c>
    </row>
    <row r="18" spans="1:11" x14ac:dyDescent="0.25">
      <c r="B18" s="16" t="s">
        <v>12</v>
      </c>
      <c r="C18" s="41">
        <v>3193</v>
      </c>
      <c r="D18" s="41">
        <v>2043</v>
      </c>
      <c r="E18" s="41">
        <v>671</v>
      </c>
      <c r="F18" s="41">
        <v>153</v>
      </c>
      <c r="G18" s="41">
        <v>91</v>
      </c>
      <c r="H18" s="41">
        <v>200</v>
      </c>
      <c r="I18" s="41">
        <v>29</v>
      </c>
      <c r="J18" s="41">
        <v>6</v>
      </c>
      <c r="K18" s="41">
        <v>0</v>
      </c>
    </row>
    <row r="19" spans="1:11" x14ac:dyDescent="0.25">
      <c r="B19" s="16" t="s">
        <v>13</v>
      </c>
      <c r="C19" s="41">
        <v>16115</v>
      </c>
      <c r="D19" s="41">
        <v>8583</v>
      </c>
      <c r="E19" s="41">
        <v>3306</v>
      </c>
      <c r="F19" s="41">
        <v>1082</v>
      </c>
      <c r="G19" s="41">
        <v>666</v>
      </c>
      <c r="H19" s="41">
        <v>2050</v>
      </c>
      <c r="I19" s="41">
        <v>331</v>
      </c>
      <c r="J19" s="41">
        <v>97</v>
      </c>
      <c r="K19" s="41">
        <v>0</v>
      </c>
    </row>
    <row r="20" spans="1:11" x14ac:dyDescent="0.25">
      <c r="B20" s="16" t="s">
        <v>14</v>
      </c>
      <c r="C20" s="41">
        <v>31327</v>
      </c>
      <c r="D20" s="41">
        <v>23524</v>
      </c>
      <c r="E20" s="41">
        <v>4599</v>
      </c>
      <c r="F20" s="41">
        <v>1042</v>
      </c>
      <c r="G20" s="41">
        <v>579</v>
      </c>
      <c r="H20" s="41">
        <v>1233</v>
      </c>
      <c r="I20" s="41">
        <v>261</v>
      </c>
      <c r="J20" s="41">
        <v>72</v>
      </c>
      <c r="K20" s="41">
        <v>17</v>
      </c>
    </row>
    <row r="21" spans="1:11" x14ac:dyDescent="0.25">
      <c r="B21" s="16" t="s">
        <v>15</v>
      </c>
      <c r="C21" s="41">
        <v>1048</v>
      </c>
      <c r="D21" s="41">
        <v>863</v>
      </c>
      <c r="E21" s="41">
        <v>111</v>
      </c>
      <c r="F21" s="41">
        <v>14</v>
      </c>
      <c r="G21" s="41">
        <v>15</v>
      </c>
      <c r="H21" s="41">
        <v>36</v>
      </c>
      <c r="I21" s="41">
        <v>8</v>
      </c>
      <c r="J21" s="41">
        <v>1</v>
      </c>
      <c r="K21" s="41">
        <v>0</v>
      </c>
    </row>
    <row r="22" spans="1:11" x14ac:dyDescent="0.25">
      <c r="B22" s="16" t="s">
        <v>16</v>
      </c>
      <c r="C22" s="41">
        <v>3925</v>
      </c>
      <c r="D22" s="41">
        <v>1759</v>
      </c>
      <c r="E22" s="41">
        <v>766</v>
      </c>
      <c r="F22" s="41">
        <v>339</v>
      </c>
      <c r="G22" s="41">
        <v>184</v>
      </c>
      <c r="H22" s="41">
        <v>584</v>
      </c>
      <c r="I22" s="41">
        <v>206</v>
      </c>
      <c r="J22" s="41">
        <v>87</v>
      </c>
      <c r="K22" s="41">
        <v>0</v>
      </c>
    </row>
    <row r="23" spans="1:11" x14ac:dyDescent="0.25">
      <c r="B23" s="16" t="s">
        <v>17</v>
      </c>
      <c r="C23" s="41">
        <v>4729</v>
      </c>
      <c r="D23" s="41">
        <v>1927</v>
      </c>
      <c r="E23" s="41">
        <v>1126</v>
      </c>
      <c r="F23" s="41">
        <v>432</v>
      </c>
      <c r="G23" s="41">
        <v>290</v>
      </c>
      <c r="H23" s="41">
        <v>791</v>
      </c>
      <c r="I23" s="41">
        <v>120</v>
      </c>
      <c r="J23" s="41">
        <v>41</v>
      </c>
      <c r="K23" s="41">
        <v>2</v>
      </c>
    </row>
    <row r="24" spans="1:11" x14ac:dyDescent="0.25">
      <c r="B24" s="16" t="s">
        <v>18</v>
      </c>
      <c r="C24" s="41">
        <v>2505</v>
      </c>
      <c r="D24" s="41">
        <v>1032</v>
      </c>
      <c r="E24" s="41">
        <v>384</v>
      </c>
      <c r="F24" s="41">
        <v>204</v>
      </c>
      <c r="G24" s="41">
        <v>141</v>
      </c>
      <c r="H24" s="41">
        <v>455</v>
      </c>
      <c r="I24" s="41">
        <v>195</v>
      </c>
      <c r="J24" s="41">
        <v>94</v>
      </c>
      <c r="K24" s="41">
        <v>0</v>
      </c>
    </row>
    <row r="25" spans="1:11" x14ac:dyDescent="0.25">
      <c r="B25" s="16" t="s">
        <v>19</v>
      </c>
      <c r="C25" s="41">
        <v>1379</v>
      </c>
      <c r="D25" s="41">
        <v>558</v>
      </c>
      <c r="E25" s="41">
        <v>210</v>
      </c>
      <c r="F25" s="41">
        <v>106</v>
      </c>
      <c r="G25" s="41">
        <v>97</v>
      </c>
      <c r="H25" s="41">
        <v>249</v>
      </c>
      <c r="I25" s="41">
        <v>103</v>
      </c>
      <c r="J25" s="41">
        <v>56</v>
      </c>
      <c r="K25" s="41">
        <v>0</v>
      </c>
    </row>
    <row r="26" spans="1:11" x14ac:dyDescent="0.25">
      <c r="B26" s="16" t="s">
        <v>20</v>
      </c>
      <c r="C26" s="41">
        <v>36</v>
      </c>
      <c r="D26" s="41">
        <v>13</v>
      </c>
      <c r="E26" s="41">
        <v>6</v>
      </c>
      <c r="F26" s="41">
        <v>1</v>
      </c>
      <c r="G26" s="41">
        <v>1</v>
      </c>
      <c r="H26" s="41">
        <v>11</v>
      </c>
      <c r="I26" s="41">
        <v>2</v>
      </c>
      <c r="J26" s="41">
        <v>2</v>
      </c>
      <c r="K26" s="41">
        <v>0</v>
      </c>
    </row>
    <row r="27" spans="1:11" s="3" customFormat="1" x14ac:dyDescent="0.25">
      <c r="B27" s="16" t="s">
        <v>310</v>
      </c>
      <c r="C27" s="41">
        <v>7</v>
      </c>
      <c r="D27" s="41">
        <v>4</v>
      </c>
      <c r="E27" s="41">
        <v>0</v>
      </c>
      <c r="F27" s="41">
        <v>0</v>
      </c>
      <c r="G27" s="41">
        <v>0</v>
      </c>
      <c r="H27" s="41">
        <v>2</v>
      </c>
      <c r="I27" s="41">
        <v>1</v>
      </c>
      <c r="J27" s="41">
        <v>0</v>
      </c>
      <c r="K27" s="41">
        <v>0</v>
      </c>
    </row>
    <row r="28" spans="1:11" s="3" customFormat="1" x14ac:dyDescent="0.25">
      <c r="B28" s="16" t="s">
        <v>21</v>
      </c>
      <c r="C28" s="41">
        <v>1572</v>
      </c>
      <c r="D28" s="41">
        <v>460</v>
      </c>
      <c r="E28" s="41">
        <v>232</v>
      </c>
      <c r="F28" s="41">
        <v>112</v>
      </c>
      <c r="G28" s="41">
        <v>93</v>
      </c>
      <c r="H28" s="41">
        <v>409</v>
      </c>
      <c r="I28" s="41">
        <v>169</v>
      </c>
      <c r="J28" s="41">
        <v>97</v>
      </c>
      <c r="K28" s="41">
        <v>0</v>
      </c>
    </row>
    <row r="29" spans="1:11" x14ac:dyDescent="0.25">
      <c r="A29" s="10"/>
      <c r="B29" s="29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10"/>
      <c r="B30" s="84" t="s">
        <v>314</v>
      </c>
      <c r="C30" s="61">
        <v>75410</v>
      </c>
      <c r="D30" s="61">
        <v>50368</v>
      </c>
      <c r="E30" s="61">
        <v>12757</v>
      </c>
      <c r="F30" s="61">
        <v>3486</v>
      </c>
      <c r="G30" s="61">
        <v>2027</v>
      </c>
      <c r="H30" s="61">
        <v>5268</v>
      </c>
      <c r="I30" s="61">
        <v>1129</v>
      </c>
      <c r="J30" s="61">
        <v>356</v>
      </c>
      <c r="K30" s="61">
        <v>19</v>
      </c>
    </row>
    <row r="31" spans="1:11" x14ac:dyDescent="0.25">
      <c r="A31" s="10"/>
      <c r="B31" s="29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5">
      <c r="A32" s="10"/>
      <c r="B32" s="16" t="s">
        <v>3</v>
      </c>
      <c r="C32" s="41">
        <v>8696</v>
      </c>
      <c r="D32" s="41">
        <v>6964</v>
      </c>
      <c r="E32" s="41">
        <v>1154</v>
      </c>
      <c r="F32" s="41">
        <v>211</v>
      </c>
      <c r="G32" s="41">
        <v>105</v>
      </c>
      <c r="H32" s="41">
        <v>222</v>
      </c>
      <c r="I32" s="41">
        <v>30</v>
      </c>
      <c r="J32" s="41">
        <v>10</v>
      </c>
      <c r="K32" s="41">
        <v>0</v>
      </c>
    </row>
    <row r="33" spans="2:11" x14ac:dyDescent="0.25">
      <c r="B33" s="16" t="s">
        <v>4</v>
      </c>
      <c r="C33" s="41">
        <v>2078</v>
      </c>
      <c r="D33" s="41">
        <v>1007</v>
      </c>
      <c r="E33" s="41">
        <v>443</v>
      </c>
      <c r="F33" s="41">
        <v>164</v>
      </c>
      <c r="G33" s="41">
        <v>108</v>
      </c>
      <c r="H33" s="41">
        <v>238</v>
      </c>
      <c r="I33" s="41">
        <v>84</v>
      </c>
      <c r="J33" s="41">
        <v>34</v>
      </c>
      <c r="K33" s="41">
        <v>0</v>
      </c>
    </row>
    <row r="34" spans="2:11" x14ac:dyDescent="0.25">
      <c r="B34" s="16" t="s">
        <v>5</v>
      </c>
      <c r="C34" s="41">
        <v>2016</v>
      </c>
      <c r="D34" s="41">
        <v>965</v>
      </c>
      <c r="E34" s="41">
        <v>426</v>
      </c>
      <c r="F34" s="41">
        <v>155</v>
      </c>
      <c r="G34" s="41">
        <v>99</v>
      </c>
      <c r="H34" s="41">
        <v>246</v>
      </c>
      <c r="I34" s="41">
        <v>89</v>
      </c>
      <c r="J34" s="41">
        <v>35</v>
      </c>
      <c r="K34" s="41">
        <v>1</v>
      </c>
    </row>
    <row r="35" spans="2:11" x14ac:dyDescent="0.25">
      <c r="B35" s="16" t="s">
        <v>6</v>
      </c>
      <c r="C35" s="41">
        <v>2045</v>
      </c>
      <c r="D35" s="41">
        <v>1421</v>
      </c>
      <c r="E35" s="41">
        <v>375</v>
      </c>
      <c r="F35" s="41">
        <v>74</v>
      </c>
      <c r="G35" s="41">
        <v>36</v>
      </c>
      <c r="H35" s="41">
        <v>109</v>
      </c>
      <c r="I35" s="41">
        <v>25</v>
      </c>
      <c r="J35" s="41">
        <v>5</v>
      </c>
      <c r="K35" s="41">
        <v>0</v>
      </c>
    </row>
    <row r="36" spans="2:11" x14ac:dyDescent="0.25">
      <c r="B36" s="16" t="s">
        <v>7</v>
      </c>
      <c r="C36" s="41">
        <v>1563</v>
      </c>
      <c r="D36" s="41">
        <v>1161</v>
      </c>
      <c r="E36" s="41">
        <v>231</v>
      </c>
      <c r="F36" s="41">
        <v>45</v>
      </c>
      <c r="G36" s="41">
        <v>25</v>
      </c>
      <c r="H36" s="41">
        <v>81</v>
      </c>
      <c r="I36" s="41">
        <v>19</v>
      </c>
      <c r="J36" s="41">
        <v>1</v>
      </c>
      <c r="K36" s="41">
        <v>0</v>
      </c>
    </row>
    <row r="37" spans="2:11" x14ac:dyDescent="0.25">
      <c r="B37" s="16" t="s">
        <v>8</v>
      </c>
      <c r="C37" s="41">
        <v>4207</v>
      </c>
      <c r="D37" s="41">
        <v>2948</v>
      </c>
      <c r="E37" s="41">
        <v>707</v>
      </c>
      <c r="F37" s="41">
        <v>179</v>
      </c>
      <c r="G37" s="41">
        <v>96</v>
      </c>
      <c r="H37" s="41">
        <v>223</v>
      </c>
      <c r="I37" s="41">
        <v>45</v>
      </c>
      <c r="J37" s="41">
        <v>8</v>
      </c>
      <c r="K37" s="41">
        <v>1</v>
      </c>
    </row>
    <row r="38" spans="2:11" x14ac:dyDescent="0.25">
      <c r="B38" s="16" t="s">
        <v>9</v>
      </c>
      <c r="C38" s="41">
        <v>701</v>
      </c>
      <c r="D38" s="41">
        <v>375</v>
      </c>
      <c r="E38" s="41">
        <v>151</v>
      </c>
      <c r="F38" s="41">
        <v>40</v>
      </c>
      <c r="G38" s="41">
        <v>22</v>
      </c>
      <c r="H38" s="41">
        <v>81</v>
      </c>
      <c r="I38" s="41">
        <v>26</v>
      </c>
      <c r="J38" s="41">
        <v>6</v>
      </c>
      <c r="K38" s="41">
        <v>0</v>
      </c>
    </row>
    <row r="39" spans="2:11" x14ac:dyDescent="0.25">
      <c r="B39" s="16" t="s">
        <v>10</v>
      </c>
      <c r="C39" s="41">
        <v>3608</v>
      </c>
      <c r="D39" s="41">
        <v>2147</v>
      </c>
      <c r="E39" s="41">
        <v>731</v>
      </c>
      <c r="F39" s="41">
        <v>195</v>
      </c>
      <c r="G39" s="41">
        <v>110</v>
      </c>
      <c r="H39" s="41">
        <v>319</v>
      </c>
      <c r="I39" s="41">
        <v>72</v>
      </c>
      <c r="J39" s="41">
        <v>33</v>
      </c>
      <c r="K39" s="41">
        <v>1</v>
      </c>
    </row>
    <row r="40" spans="2:11" x14ac:dyDescent="0.25">
      <c r="B40" s="16" t="s">
        <v>11</v>
      </c>
      <c r="C40" s="41">
        <v>1405</v>
      </c>
      <c r="D40" s="41">
        <v>944</v>
      </c>
      <c r="E40" s="41">
        <v>222</v>
      </c>
      <c r="F40" s="41">
        <v>71</v>
      </c>
      <c r="G40" s="41">
        <v>46</v>
      </c>
      <c r="H40" s="41">
        <v>96</v>
      </c>
      <c r="I40" s="41">
        <v>23</v>
      </c>
      <c r="J40" s="41">
        <v>3</v>
      </c>
      <c r="K40" s="41">
        <v>0</v>
      </c>
    </row>
    <row r="41" spans="2:11" x14ac:dyDescent="0.25">
      <c r="B41" s="16" t="s">
        <v>12</v>
      </c>
      <c r="C41" s="41">
        <v>1550</v>
      </c>
      <c r="D41" s="41">
        <v>1078</v>
      </c>
      <c r="E41" s="41">
        <v>280</v>
      </c>
      <c r="F41" s="41">
        <v>67</v>
      </c>
      <c r="G41" s="41">
        <v>39</v>
      </c>
      <c r="H41" s="41">
        <v>76</v>
      </c>
      <c r="I41" s="41">
        <v>7</v>
      </c>
      <c r="J41" s="41">
        <v>3</v>
      </c>
      <c r="K41" s="41">
        <v>0</v>
      </c>
    </row>
    <row r="42" spans="2:11" x14ac:dyDescent="0.25">
      <c r="B42" s="16" t="s">
        <v>13</v>
      </c>
      <c r="C42" s="41">
        <v>13639</v>
      </c>
      <c r="D42" s="41">
        <v>7667</v>
      </c>
      <c r="E42" s="41">
        <v>2770</v>
      </c>
      <c r="F42" s="41">
        <v>863</v>
      </c>
      <c r="G42" s="41">
        <v>521</v>
      </c>
      <c r="H42" s="41">
        <v>1557</v>
      </c>
      <c r="I42" s="41">
        <v>212</v>
      </c>
      <c r="J42" s="41">
        <v>49</v>
      </c>
      <c r="K42" s="41">
        <v>0</v>
      </c>
    </row>
    <row r="43" spans="2:11" x14ac:dyDescent="0.25">
      <c r="B43" s="16" t="s">
        <v>14</v>
      </c>
      <c r="C43" s="41">
        <v>25103</v>
      </c>
      <c r="D43" s="41">
        <v>18982</v>
      </c>
      <c r="E43" s="41">
        <v>3593</v>
      </c>
      <c r="F43" s="41">
        <v>805</v>
      </c>
      <c r="G43" s="41">
        <v>447</v>
      </c>
      <c r="H43" s="41">
        <v>994</v>
      </c>
      <c r="I43" s="41">
        <v>204</v>
      </c>
      <c r="J43" s="41">
        <v>63</v>
      </c>
      <c r="K43" s="41">
        <v>15</v>
      </c>
    </row>
    <row r="44" spans="2:11" x14ac:dyDescent="0.25">
      <c r="B44" s="16" t="s">
        <v>15</v>
      </c>
      <c r="C44" s="41">
        <v>786</v>
      </c>
      <c r="D44" s="41">
        <v>683</v>
      </c>
      <c r="E44" s="41">
        <v>66</v>
      </c>
      <c r="F44" s="41">
        <v>6</v>
      </c>
      <c r="G44" s="41">
        <v>10</v>
      </c>
      <c r="H44" s="41">
        <v>16</v>
      </c>
      <c r="I44" s="41">
        <v>5</v>
      </c>
      <c r="J44" s="41">
        <v>0</v>
      </c>
      <c r="K44" s="41">
        <v>0</v>
      </c>
    </row>
    <row r="45" spans="2:11" x14ac:dyDescent="0.25">
      <c r="B45" s="16" t="s">
        <v>16</v>
      </c>
      <c r="C45" s="41">
        <v>3463</v>
      </c>
      <c r="D45" s="41">
        <v>1641</v>
      </c>
      <c r="E45" s="41">
        <v>692</v>
      </c>
      <c r="F45" s="41">
        <v>289</v>
      </c>
      <c r="G45" s="41">
        <v>154</v>
      </c>
      <c r="H45" s="41">
        <v>474</v>
      </c>
      <c r="I45" s="41">
        <v>150</v>
      </c>
      <c r="J45" s="41">
        <v>63</v>
      </c>
      <c r="K45" s="41">
        <v>0</v>
      </c>
    </row>
    <row r="46" spans="2:11" x14ac:dyDescent="0.25">
      <c r="B46" s="16" t="s">
        <v>17</v>
      </c>
      <c r="C46" s="41">
        <v>2442</v>
      </c>
      <c r="D46" s="41">
        <v>1182</v>
      </c>
      <c r="E46" s="41">
        <v>553</v>
      </c>
      <c r="F46" s="41">
        <v>196</v>
      </c>
      <c r="G46" s="41">
        <v>131</v>
      </c>
      <c r="H46" s="41">
        <v>319</v>
      </c>
      <c r="I46" s="41">
        <v>44</v>
      </c>
      <c r="J46" s="41">
        <v>16</v>
      </c>
      <c r="K46" s="41">
        <v>1</v>
      </c>
    </row>
    <row r="47" spans="2:11" x14ac:dyDescent="0.25">
      <c r="B47" s="16" t="s">
        <v>18</v>
      </c>
      <c r="C47" s="41">
        <v>1311</v>
      </c>
      <c r="D47" s="41">
        <v>710</v>
      </c>
      <c r="E47" s="41">
        <v>226</v>
      </c>
      <c r="F47" s="41">
        <v>83</v>
      </c>
      <c r="G47" s="41">
        <v>49</v>
      </c>
      <c r="H47" s="41">
        <v>148</v>
      </c>
      <c r="I47" s="41">
        <v>75</v>
      </c>
      <c r="J47" s="41">
        <v>20</v>
      </c>
      <c r="K47" s="41">
        <v>0</v>
      </c>
    </row>
    <row r="48" spans="2:11" x14ac:dyDescent="0.25">
      <c r="B48" s="16" t="s">
        <v>19</v>
      </c>
      <c r="C48" s="41">
        <v>654</v>
      </c>
      <c r="D48" s="41">
        <v>430</v>
      </c>
      <c r="E48" s="41">
        <v>106</v>
      </c>
      <c r="F48" s="41">
        <v>34</v>
      </c>
      <c r="G48" s="41">
        <v>24</v>
      </c>
      <c r="H48" s="41">
        <v>45</v>
      </c>
      <c r="I48" s="41">
        <v>11</v>
      </c>
      <c r="J48" s="41">
        <v>4</v>
      </c>
      <c r="K48" s="41">
        <v>0</v>
      </c>
    </row>
    <row r="49" spans="2:11" x14ac:dyDescent="0.25">
      <c r="B49" s="16" t="s">
        <v>20</v>
      </c>
      <c r="C49" s="41">
        <v>13</v>
      </c>
      <c r="D49" s="41">
        <v>6</v>
      </c>
      <c r="E49" s="41">
        <v>2</v>
      </c>
      <c r="F49" s="41">
        <v>1</v>
      </c>
      <c r="G49" s="41">
        <v>1</v>
      </c>
      <c r="H49" s="41">
        <v>3</v>
      </c>
      <c r="I49" s="41">
        <v>0</v>
      </c>
      <c r="J49" s="41">
        <v>0</v>
      </c>
      <c r="K49" s="41">
        <v>0</v>
      </c>
    </row>
    <row r="50" spans="2:11" x14ac:dyDescent="0.25">
      <c r="B50" s="29" t="s">
        <v>310</v>
      </c>
      <c r="C50" s="41">
        <v>130</v>
      </c>
      <c r="D50" s="41">
        <v>57</v>
      </c>
      <c r="E50" s="41">
        <v>29</v>
      </c>
      <c r="F50" s="41">
        <v>8</v>
      </c>
      <c r="G50" s="41">
        <v>4</v>
      </c>
      <c r="H50" s="41">
        <v>21</v>
      </c>
      <c r="I50" s="41">
        <v>8</v>
      </c>
      <c r="J50" s="41">
        <v>3</v>
      </c>
      <c r="K50" s="41">
        <v>0</v>
      </c>
    </row>
    <row r="51" spans="2:11" x14ac:dyDescent="0.25">
      <c r="B51" s="29"/>
      <c r="C51" s="41"/>
      <c r="D51" s="41"/>
      <c r="E51" s="41"/>
      <c r="F51" s="41"/>
      <c r="G51" s="41"/>
      <c r="H51" s="41"/>
      <c r="I51" s="41"/>
      <c r="J51" s="41"/>
      <c r="K51" s="41"/>
    </row>
    <row r="52" spans="2:11" x14ac:dyDescent="0.25">
      <c r="B52" s="84" t="s">
        <v>331</v>
      </c>
      <c r="C52" s="61">
        <v>35018</v>
      </c>
      <c r="D52" s="61">
        <v>16974</v>
      </c>
      <c r="E52" s="61">
        <v>7453</v>
      </c>
      <c r="F52" s="61">
        <v>2464</v>
      </c>
      <c r="G52" s="61">
        <v>1638</v>
      </c>
      <c r="H52" s="61">
        <v>4613</v>
      </c>
      <c r="I52" s="61">
        <v>1355</v>
      </c>
      <c r="J52" s="61">
        <v>518</v>
      </c>
      <c r="K52" s="61">
        <v>3</v>
      </c>
    </row>
    <row r="53" spans="2:11" x14ac:dyDescent="0.25">
      <c r="B53" s="29"/>
      <c r="C53" s="41"/>
      <c r="D53" s="41"/>
      <c r="E53" s="41"/>
      <c r="F53" s="41"/>
      <c r="G53" s="41"/>
      <c r="H53" s="41"/>
      <c r="I53" s="41"/>
      <c r="J53" s="41"/>
      <c r="K53" s="41"/>
    </row>
    <row r="54" spans="2:11" s="10" customFormat="1" x14ac:dyDescent="0.25">
      <c r="B54" s="29" t="s">
        <v>3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</row>
    <row r="55" spans="2:11" x14ac:dyDescent="0.25">
      <c r="B55" s="16" t="s">
        <v>4</v>
      </c>
      <c r="C55" s="41">
        <v>1218</v>
      </c>
      <c r="D55" s="41">
        <v>543</v>
      </c>
      <c r="E55" s="41">
        <v>311</v>
      </c>
      <c r="F55" s="41">
        <v>81</v>
      </c>
      <c r="G55" s="41">
        <v>51</v>
      </c>
      <c r="H55" s="41">
        <v>148</v>
      </c>
      <c r="I55" s="41">
        <v>52</v>
      </c>
      <c r="J55" s="41">
        <v>32</v>
      </c>
      <c r="K55" s="41">
        <v>0</v>
      </c>
    </row>
    <row r="56" spans="2:11" x14ac:dyDescent="0.25">
      <c r="B56" s="16" t="s">
        <v>5</v>
      </c>
      <c r="C56" s="41">
        <v>5133</v>
      </c>
      <c r="D56" s="41">
        <v>2057</v>
      </c>
      <c r="E56" s="41">
        <v>1222</v>
      </c>
      <c r="F56" s="41">
        <v>437</v>
      </c>
      <c r="G56" s="41">
        <v>305</v>
      </c>
      <c r="H56" s="41">
        <v>804</v>
      </c>
      <c r="I56" s="41">
        <v>242</v>
      </c>
      <c r="J56" s="41">
        <v>66</v>
      </c>
      <c r="K56" s="41">
        <v>0</v>
      </c>
    </row>
    <row r="57" spans="2:11" x14ac:dyDescent="0.25">
      <c r="B57" s="16" t="s">
        <v>6</v>
      </c>
      <c r="C57" s="41">
        <v>2374</v>
      </c>
      <c r="D57" s="41">
        <v>1318</v>
      </c>
      <c r="E57" s="41">
        <v>525</v>
      </c>
      <c r="F57" s="41">
        <v>125</v>
      </c>
      <c r="G57" s="41">
        <v>93</v>
      </c>
      <c r="H57" s="41">
        <v>257</v>
      </c>
      <c r="I57" s="41">
        <v>43</v>
      </c>
      <c r="J57" s="41">
        <v>13</v>
      </c>
      <c r="K57" s="41">
        <v>0</v>
      </c>
    </row>
    <row r="58" spans="2:11" x14ac:dyDescent="0.25">
      <c r="B58" s="16" t="s">
        <v>7</v>
      </c>
      <c r="C58" s="41">
        <v>1798</v>
      </c>
      <c r="D58" s="41">
        <v>996</v>
      </c>
      <c r="E58" s="41">
        <v>421</v>
      </c>
      <c r="F58" s="41">
        <v>102</v>
      </c>
      <c r="G58" s="41">
        <v>54</v>
      </c>
      <c r="H58" s="41">
        <v>169</v>
      </c>
      <c r="I58" s="41">
        <v>39</v>
      </c>
      <c r="J58" s="41">
        <v>17</v>
      </c>
      <c r="K58" s="41">
        <v>0</v>
      </c>
    </row>
    <row r="59" spans="2:11" x14ac:dyDescent="0.25">
      <c r="B59" s="16" t="s">
        <v>8</v>
      </c>
      <c r="C59" s="41">
        <v>3873</v>
      </c>
      <c r="D59" s="41">
        <v>2169</v>
      </c>
      <c r="E59" s="41">
        <v>787</v>
      </c>
      <c r="F59" s="41">
        <v>247</v>
      </c>
      <c r="G59" s="41">
        <v>149</v>
      </c>
      <c r="H59" s="41">
        <v>385</v>
      </c>
      <c r="I59" s="41">
        <v>113</v>
      </c>
      <c r="J59" s="41">
        <v>23</v>
      </c>
      <c r="K59" s="41">
        <v>0</v>
      </c>
    </row>
    <row r="60" spans="2:11" x14ac:dyDescent="0.25">
      <c r="B60" s="16" t="s">
        <v>9</v>
      </c>
      <c r="C60" s="41">
        <v>1212</v>
      </c>
      <c r="D60" s="41">
        <v>505</v>
      </c>
      <c r="E60" s="41">
        <v>263</v>
      </c>
      <c r="F60" s="41">
        <v>100</v>
      </c>
      <c r="G60" s="41">
        <v>59</v>
      </c>
      <c r="H60" s="41">
        <v>168</v>
      </c>
      <c r="I60" s="41">
        <v>72</v>
      </c>
      <c r="J60" s="41">
        <v>45</v>
      </c>
      <c r="K60" s="41">
        <v>0</v>
      </c>
    </row>
    <row r="61" spans="2:11" x14ac:dyDescent="0.25">
      <c r="B61" s="16" t="s">
        <v>10</v>
      </c>
      <c r="C61" s="41">
        <v>4019</v>
      </c>
      <c r="D61" s="41">
        <v>1473</v>
      </c>
      <c r="E61" s="41">
        <v>999</v>
      </c>
      <c r="F61" s="41">
        <v>325</v>
      </c>
      <c r="G61" s="41">
        <v>220</v>
      </c>
      <c r="H61" s="41">
        <v>691</v>
      </c>
      <c r="I61" s="41">
        <v>229</v>
      </c>
      <c r="J61" s="41">
        <v>82</v>
      </c>
      <c r="K61" s="41">
        <v>0</v>
      </c>
    </row>
    <row r="62" spans="2:11" x14ac:dyDescent="0.25">
      <c r="B62" s="16" t="s">
        <v>11</v>
      </c>
      <c r="C62" s="41">
        <v>529</v>
      </c>
      <c r="D62" s="41">
        <v>294</v>
      </c>
      <c r="E62" s="41">
        <v>88</v>
      </c>
      <c r="F62" s="41">
        <v>35</v>
      </c>
      <c r="G62" s="41">
        <v>27</v>
      </c>
      <c r="H62" s="41">
        <v>60</v>
      </c>
      <c r="I62" s="41">
        <v>18</v>
      </c>
      <c r="J62" s="41">
        <v>7</v>
      </c>
      <c r="K62" s="41">
        <v>0</v>
      </c>
    </row>
    <row r="63" spans="2:11" x14ac:dyDescent="0.25">
      <c r="B63" s="16" t="s">
        <v>12</v>
      </c>
      <c r="C63" s="41">
        <v>1592</v>
      </c>
      <c r="D63" s="41">
        <v>927</v>
      </c>
      <c r="E63" s="41">
        <v>384</v>
      </c>
      <c r="F63" s="41">
        <v>86</v>
      </c>
      <c r="G63" s="41">
        <v>51</v>
      </c>
      <c r="H63" s="41">
        <v>120</v>
      </c>
      <c r="I63" s="41">
        <v>21</v>
      </c>
      <c r="J63" s="41">
        <v>3</v>
      </c>
      <c r="K63" s="41">
        <v>0</v>
      </c>
    </row>
    <row r="64" spans="2:11" x14ac:dyDescent="0.25">
      <c r="B64" s="16" t="s">
        <v>13</v>
      </c>
      <c r="C64" s="41">
        <v>2337</v>
      </c>
      <c r="D64" s="41">
        <v>836</v>
      </c>
      <c r="E64" s="41">
        <v>516</v>
      </c>
      <c r="F64" s="41">
        <v>212</v>
      </c>
      <c r="G64" s="41">
        <v>139</v>
      </c>
      <c r="H64" s="41">
        <v>472</v>
      </c>
      <c r="I64" s="41">
        <v>115</v>
      </c>
      <c r="J64" s="41">
        <v>47</v>
      </c>
      <c r="K64" s="41">
        <v>0</v>
      </c>
    </row>
    <row r="65" spans="2:11" x14ac:dyDescent="0.25">
      <c r="B65" s="16" t="s">
        <v>14</v>
      </c>
      <c r="C65" s="41">
        <v>5992</v>
      </c>
      <c r="D65" s="41">
        <v>4358</v>
      </c>
      <c r="E65" s="41">
        <v>980</v>
      </c>
      <c r="F65" s="41">
        <v>232</v>
      </c>
      <c r="G65" s="41">
        <v>126</v>
      </c>
      <c r="H65" s="41">
        <v>230</v>
      </c>
      <c r="I65" s="41">
        <v>56</v>
      </c>
      <c r="J65" s="41">
        <v>8</v>
      </c>
      <c r="K65" s="41">
        <v>2</v>
      </c>
    </row>
    <row r="66" spans="2:11" x14ac:dyDescent="0.25">
      <c r="B66" s="16" t="s">
        <v>15</v>
      </c>
      <c r="C66" s="41">
        <v>257</v>
      </c>
      <c r="D66" s="41">
        <v>176</v>
      </c>
      <c r="E66" s="41">
        <v>45</v>
      </c>
      <c r="F66" s="41">
        <v>8</v>
      </c>
      <c r="G66" s="41">
        <v>5</v>
      </c>
      <c r="H66" s="41">
        <v>19</v>
      </c>
      <c r="I66" s="41">
        <v>3</v>
      </c>
      <c r="J66" s="41">
        <v>1</v>
      </c>
      <c r="K66" s="41">
        <v>0</v>
      </c>
    </row>
    <row r="67" spans="2:11" x14ac:dyDescent="0.25">
      <c r="B67" s="16" t="s">
        <v>16</v>
      </c>
      <c r="C67" s="41">
        <v>338</v>
      </c>
      <c r="D67" s="41">
        <v>74</v>
      </c>
      <c r="E67" s="41">
        <v>44</v>
      </c>
      <c r="F67" s="41">
        <v>36</v>
      </c>
      <c r="G67" s="41">
        <v>26</v>
      </c>
      <c r="H67" s="41">
        <v>87</v>
      </c>
      <c r="I67" s="41">
        <v>50</v>
      </c>
      <c r="J67" s="41">
        <v>21</v>
      </c>
      <c r="K67" s="41">
        <v>0</v>
      </c>
    </row>
    <row r="68" spans="2:11" x14ac:dyDescent="0.25">
      <c r="B68" s="16" t="s">
        <v>17</v>
      </c>
      <c r="C68" s="41">
        <v>2205</v>
      </c>
      <c r="D68" s="41">
        <v>707</v>
      </c>
      <c r="E68" s="41">
        <v>551</v>
      </c>
      <c r="F68" s="41">
        <v>234</v>
      </c>
      <c r="G68" s="41">
        <v>151</v>
      </c>
      <c r="H68" s="41">
        <v>461</v>
      </c>
      <c r="I68" s="41">
        <v>75</v>
      </c>
      <c r="J68" s="41">
        <v>25</v>
      </c>
      <c r="K68" s="41">
        <v>1</v>
      </c>
    </row>
    <row r="69" spans="2:11" x14ac:dyDescent="0.25">
      <c r="B69" s="16" t="s">
        <v>18</v>
      </c>
      <c r="C69" s="41">
        <v>1053</v>
      </c>
      <c r="D69" s="41">
        <v>281</v>
      </c>
      <c r="E69" s="41">
        <v>136</v>
      </c>
      <c r="F69" s="41">
        <v>113</v>
      </c>
      <c r="G69" s="41">
        <v>84</v>
      </c>
      <c r="H69" s="41">
        <v>269</v>
      </c>
      <c r="I69" s="41">
        <v>108</v>
      </c>
      <c r="J69" s="41">
        <v>62</v>
      </c>
      <c r="K69" s="41">
        <v>0</v>
      </c>
    </row>
    <row r="70" spans="2:11" x14ac:dyDescent="0.25">
      <c r="B70" s="16" t="s">
        <v>19</v>
      </c>
      <c r="C70" s="41">
        <v>714</v>
      </c>
      <c r="D70" s="41">
        <v>125</v>
      </c>
      <c r="E70" s="41">
        <v>104</v>
      </c>
      <c r="F70" s="41">
        <v>72</v>
      </c>
      <c r="G70" s="41">
        <v>73</v>
      </c>
      <c r="H70" s="41">
        <v>202</v>
      </c>
      <c r="I70" s="41">
        <v>88</v>
      </c>
      <c r="J70" s="41">
        <v>50</v>
      </c>
      <c r="K70" s="41">
        <v>0</v>
      </c>
    </row>
    <row r="71" spans="2:11" x14ac:dyDescent="0.25">
      <c r="B71" s="16" t="s">
        <v>20</v>
      </c>
      <c r="C71" s="41">
        <v>23</v>
      </c>
      <c r="D71" s="41">
        <v>7</v>
      </c>
      <c r="E71" s="41">
        <v>4</v>
      </c>
      <c r="F71" s="41">
        <v>0</v>
      </c>
      <c r="G71" s="41">
        <v>0</v>
      </c>
      <c r="H71" s="41">
        <v>8</v>
      </c>
      <c r="I71" s="41">
        <v>2</v>
      </c>
      <c r="J71" s="41">
        <v>2</v>
      </c>
      <c r="K71" s="41">
        <v>0</v>
      </c>
    </row>
    <row r="72" spans="2:11" s="3" customFormat="1" x14ac:dyDescent="0.25">
      <c r="B72" s="16" t="s">
        <v>310</v>
      </c>
      <c r="C72" s="41">
        <v>351</v>
      </c>
      <c r="D72" s="41">
        <v>128</v>
      </c>
      <c r="E72" s="41">
        <v>73</v>
      </c>
      <c r="F72" s="41">
        <v>19</v>
      </c>
      <c r="G72" s="41">
        <v>25</v>
      </c>
      <c r="H72" s="41">
        <v>63</v>
      </c>
      <c r="I72" s="41">
        <v>29</v>
      </c>
      <c r="J72" s="41">
        <v>14</v>
      </c>
      <c r="K72" s="41">
        <v>0</v>
      </c>
    </row>
    <row r="73" spans="2:11" s="10" customFormat="1" x14ac:dyDescent="0.25">
      <c r="C73" s="44"/>
      <c r="D73" s="44"/>
      <c r="E73" s="44"/>
      <c r="F73" s="44"/>
      <c r="G73" s="44"/>
      <c r="H73" s="44"/>
      <c r="I73" s="44"/>
      <c r="J73" s="44"/>
      <c r="K73" s="44"/>
    </row>
    <row r="74" spans="2:11" s="10" customFormat="1" x14ac:dyDescent="0.25">
      <c r="B74" s="60" t="s">
        <v>317</v>
      </c>
      <c r="C74" s="61">
        <v>2304</v>
      </c>
      <c r="D74" s="61">
        <v>891</v>
      </c>
      <c r="E74" s="61">
        <v>345</v>
      </c>
      <c r="F74" s="61">
        <v>150</v>
      </c>
      <c r="G74" s="61">
        <v>122</v>
      </c>
      <c r="H74" s="61">
        <v>489</v>
      </c>
      <c r="I74" s="61">
        <v>193</v>
      </c>
      <c r="J74" s="61">
        <v>113</v>
      </c>
      <c r="K74" s="61">
        <v>1</v>
      </c>
    </row>
    <row r="75" spans="2:11" s="10" customFormat="1" x14ac:dyDescent="0.25">
      <c r="B75" s="29"/>
      <c r="C75" s="41"/>
      <c r="D75" s="41"/>
      <c r="E75" s="41"/>
      <c r="F75" s="41"/>
      <c r="G75" s="41"/>
      <c r="H75" s="41"/>
      <c r="I75" s="41"/>
      <c r="J75" s="41"/>
      <c r="K75" s="41"/>
    </row>
    <row r="76" spans="2:11" s="10" customFormat="1" x14ac:dyDescent="0.25">
      <c r="B76" s="29" t="s">
        <v>3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</row>
    <row r="77" spans="2:11" s="10" customFormat="1" x14ac:dyDescent="0.25">
      <c r="B77" s="16" t="s">
        <v>4</v>
      </c>
      <c r="C77" s="41">
        <v>50</v>
      </c>
      <c r="D77" s="41">
        <v>29</v>
      </c>
      <c r="E77" s="41">
        <v>6</v>
      </c>
      <c r="F77" s="41">
        <v>7</v>
      </c>
      <c r="G77" s="41">
        <v>1</v>
      </c>
      <c r="H77" s="41">
        <v>5</v>
      </c>
      <c r="I77" s="41">
        <v>0</v>
      </c>
      <c r="J77" s="41">
        <v>2</v>
      </c>
      <c r="K77" s="41">
        <v>0</v>
      </c>
    </row>
    <row r="78" spans="2:11" s="10" customFormat="1" x14ac:dyDescent="0.25">
      <c r="B78" s="16" t="s">
        <v>5</v>
      </c>
      <c r="C78" s="41">
        <v>143</v>
      </c>
      <c r="D78" s="41">
        <v>45</v>
      </c>
      <c r="E78" s="41">
        <v>42</v>
      </c>
      <c r="F78" s="41">
        <v>10</v>
      </c>
      <c r="G78" s="41">
        <v>8</v>
      </c>
      <c r="H78" s="41">
        <v>17</v>
      </c>
      <c r="I78" s="41">
        <v>15</v>
      </c>
      <c r="J78" s="41">
        <v>6</v>
      </c>
      <c r="K78" s="41">
        <v>0</v>
      </c>
    </row>
    <row r="79" spans="2:11" s="10" customFormat="1" x14ac:dyDescent="0.25">
      <c r="B79" s="16" t="s">
        <v>6</v>
      </c>
      <c r="C79" s="41">
        <v>44</v>
      </c>
      <c r="D79" s="41">
        <v>32</v>
      </c>
      <c r="E79" s="41">
        <v>6</v>
      </c>
      <c r="F79" s="41">
        <v>2</v>
      </c>
      <c r="G79" s="41">
        <v>1</v>
      </c>
      <c r="H79" s="41">
        <v>2</v>
      </c>
      <c r="I79" s="41">
        <v>0</v>
      </c>
      <c r="J79" s="41">
        <v>1</v>
      </c>
      <c r="K79" s="41">
        <v>0</v>
      </c>
    </row>
    <row r="80" spans="2:11" s="10" customFormat="1" x14ac:dyDescent="0.25">
      <c r="B80" s="16" t="s">
        <v>7</v>
      </c>
      <c r="C80" s="41">
        <v>16</v>
      </c>
      <c r="D80" s="41">
        <v>10</v>
      </c>
      <c r="E80" s="41">
        <v>2</v>
      </c>
      <c r="F80" s="41">
        <v>0</v>
      </c>
      <c r="G80" s="41">
        <v>0</v>
      </c>
      <c r="H80" s="41">
        <v>1</v>
      </c>
      <c r="I80" s="41">
        <v>2</v>
      </c>
      <c r="J80" s="41">
        <v>1</v>
      </c>
      <c r="K80" s="41">
        <v>0</v>
      </c>
    </row>
    <row r="81" spans="2:11" s="10" customFormat="1" x14ac:dyDescent="0.25">
      <c r="B81" s="16" t="s">
        <v>8</v>
      </c>
      <c r="C81" s="41">
        <v>76</v>
      </c>
      <c r="D81" s="41">
        <v>32</v>
      </c>
      <c r="E81" s="41">
        <v>16</v>
      </c>
      <c r="F81" s="41">
        <v>5</v>
      </c>
      <c r="G81" s="41">
        <v>7</v>
      </c>
      <c r="H81" s="41">
        <v>11</v>
      </c>
      <c r="I81" s="41">
        <v>4</v>
      </c>
      <c r="J81" s="41">
        <v>1</v>
      </c>
      <c r="K81" s="41">
        <v>0</v>
      </c>
    </row>
    <row r="82" spans="2:11" s="10" customFormat="1" x14ac:dyDescent="0.25">
      <c r="B82" s="16" t="s">
        <v>9</v>
      </c>
      <c r="C82" s="41">
        <v>12</v>
      </c>
      <c r="D82" s="41">
        <v>6</v>
      </c>
      <c r="E82" s="41">
        <v>1</v>
      </c>
      <c r="F82" s="41">
        <v>0</v>
      </c>
      <c r="G82" s="41">
        <v>0</v>
      </c>
      <c r="H82" s="41">
        <v>4</v>
      </c>
      <c r="I82" s="41">
        <v>0</v>
      </c>
      <c r="J82" s="41">
        <v>0</v>
      </c>
      <c r="K82" s="41">
        <v>1</v>
      </c>
    </row>
    <row r="83" spans="2:11" s="10" customFormat="1" x14ac:dyDescent="0.25">
      <c r="B83" s="16" t="s">
        <v>10</v>
      </c>
      <c r="C83" s="41">
        <v>69</v>
      </c>
      <c r="D83" s="41">
        <v>23</v>
      </c>
      <c r="E83" s="41">
        <v>12</v>
      </c>
      <c r="F83" s="41">
        <v>4</v>
      </c>
      <c r="G83" s="41">
        <v>6</v>
      </c>
      <c r="H83" s="41">
        <v>13</v>
      </c>
      <c r="I83" s="41">
        <v>8</v>
      </c>
      <c r="J83" s="41">
        <v>3</v>
      </c>
      <c r="K83" s="41">
        <v>0</v>
      </c>
    </row>
    <row r="84" spans="2:11" s="10" customFormat="1" x14ac:dyDescent="0.25">
      <c r="B84" s="16" t="s">
        <v>11</v>
      </c>
      <c r="C84" s="41">
        <v>18</v>
      </c>
      <c r="D84" s="41">
        <v>7</v>
      </c>
      <c r="E84" s="41">
        <v>3</v>
      </c>
      <c r="F84" s="41">
        <v>1</v>
      </c>
      <c r="G84" s="41">
        <v>2</v>
      </c>
      <c r="H84" s="41">
        <v>2</v>
      </c>
      <c r="I84" s="41">
        <v>3</v>
      </c>
      <c r="J84" s="41">
        <v>0</v>
      </c>
      <c r="K84" s="41">
        <v>0</v>
      </c>
    </row>
    <row r="85" spans="2:11" s="10" customFormat="1" x14ac:dyDescent="0.25">
      <c r="B85" s="16" t="s">
        <v>12</v>
      </c>
      <c r="C85" s="41">
        <v>51</v>
      </c>
      <c r="D85" s="41">
        <v>38</v>
      </c>
      <c r="E85" s="41">
        <v>7</v>
      </c>
      <c r="F85" s="41">
        <v>0</v>
      </c>
      <c r="G85" s="41">
        <v>1</v>
      </c>
      <c r="H85" s="41">
        <v>4</v>
      </c>
      <c r="I85" s="41">
        <v>1</v>
      </c>
      <c r="J85" s="41">
        <v>0</v>
      </c>
      <c r="K85" s="41">
        <v>0</v>
      </c>
    </row>
    <row r="86" spans="2:11" s="10" customFormat="1" x14ac:dyDescent="0.25">
      <c r="B86" s="16" t="s">
        <v>13</v>
      </c>
      <c r="C86" s="41">
        <v>139</v>
      </c>
      <c r="D86" s="41">
        <v>80</v>
      </c>
      <c r="E86" s="41">
        <v>20</v>
      </c>
      <c r="F86" s="41">
        <v>7</v>
      </c>
      <c r="G86" s="41">
        <v>6</v>
      </c>
      <c r="H86" s="41">
        <v>21</v>
      </c>
      <c r="I86" s="41">
        <v>4</v>
      </c>
      <c r="J86" s="41">
        <v>1</v>
      </c>
      <c r="K86" s="41">
        <v>0</v>
      </c>
    </row>
    <row r="87" spans="2:11" s="10" customFormat="1" x14ac:dyDescent="0.25">
      <c r="B87" s="16" t="s">
        <v>14</v>
      </c>
      <c r="C87" s="41">
        <v>232</v>
      </c>
      <c r="D87" s="41">
        <v>184</v>
      </c>
      <c r="E87" s="41">
        <v>26</v>
      </c>
      <c r="F87" s="41">
        <v>5</v>
      </c>
      <c r="G87" s="41">
        <v>6</v>
      </c>
      <c r="H87" s="41">
        <v>9</v>
      </c>
      <c r="I87" s="41">
        <v>1</v>
      </c>
      <c r="J87" s="41">
        <v>1</v>
      </c>
      <c r="K87" s="41">
        <v>0</v>
      </c>
    </row>
    <row r="88" spans="2:11" s="10" customFormat="1" x14ac:dyDescent="0.25">
      <c r="B88" s="16" t="s">
        <v>15</v>
      </c>
      <c r="C88" s="41">
        <v>5</v>
      </c>
      <c r="D88" s="41">
        <v>4</v>
      </c>
      <c r="E88" s="41">
        <v>0</v>
      </c>
      <c r="F88" s="41">
        <v>0</v>
      </c>
      <c r="G88" s="41">
        <v>0</v>
      </c>
      <c r="H88" s="41">
        <v>1</v>
      </c>
      <c r="I88" s="41">
        <v>0</v>
      </c>
      <c r="J88" s="41">
        <v>0</v>
      </c>
      <c r="K88" s="41">
        <v>0</v>
      </c>
    </row>
    <row r="89" spans="2:11" s="10" customFormat="1" x14ac:dyDescent="0.25">
      <c r="B89" s="16" t="s">
        <v>16</v>
      </c>
      <c r="C89" s="41">
        <v>124</v>
      </c>
      <c r="D89" s="41">
        <v>44</v>
      </c>
      <c r="E89" s="41">
        <v>30</v>
      </c>
      <c r="F89" s="41">
        <v>14</v>
      </c>
      <c r="G89" s="41">
        <v>4</v>
      </c>
      <c r="H89" s="41">
        <v>23</v>
      </c>
      <c r="I89" s="41">
        <v>6</v>
      </c>
      <c r="J89" s="41">
        <v>3</v>
      </c>
      <c r="K89" s="41">
        <v>0</v>
      </c>
    </row>
    <row r="90" spans="2:11" s="10" customFormat="1" x14ac:dyDescent="0.25">
      <c r="B90" s="16" t="s">
        <v>17</v>
      </c>
      <c r="C90" s="41">
        <v>82</v>
      </c>
      <c r="D90" s="41">
        <v>38</v>
      </c>
      <c r="E90" s="41">
        <v>22</v>
      </c>
      <c r="F90" s="41">
        <v>2</v>
      </c>
      <c r="G90" s="41">
        <v>8</v>
      </c>
      <c r="H90" s="41">
        <v>11</v>
      </c>
      <c r="I90" s="41">
        <v>1</v>
      </c>
      <c r="J90" s="41">
        <v>0</v>
      </c>
      <c r="K90" s="41">
        <v>0</v>
      </c>
    </row>
    <row r="91" spans="2:11" s="10" customFormat="1" x14ac:dyDescent="0.25">
      <c r="B91" s="16" t="s">
        <v>18</v>
      </c>
      <c r="C91" s="41">
        <v>141</v>
      </c>
      <c r="D91" s="41">
        <v>41</v>
      </c>
      <c r="E91" s="41">
        <v>22</v>
      </c>
      <c r="F91" s="41">
        <v>8</v>
      </c>
      <c r="G91" s="41">
        <v>8</v>
      </c>
      <c r="H91" s="41">
        <v>38</v>
      </c>
      <c r="I91" s="41">
        <v>12</v>
      </c>
      <c r="J91" s="41">
        <v>12</v>
      </c>
      <c r="K91" s="41">
        <v>0</v>
      </c>
    </row>
    <row r="92" spans="2:11" s="10" customFormat="1" x14ac:dyDescent="0.25">
      <c r="B92" s="16" t="s">
        <v>19</v>
      </c>
      <c r="C92" s="41">
        <v>11</v>
      </c>
      <c r="D92" s="41">
        <v>3</v>
      </c>
      <c r="E92" s="41">
        <v>0</v>
      </c>
      <c r="F92" s="41">
        <v>0</v>
      </c>
      <c r="G92" s="41">
        <v>0</v>
      </c>
      <c r="H92" s="41">
        <v>2</v>
      </c>
      <c r="I92" s="41">
        <v>4</v>
      </c>
      <c r="J92" s="41">
        <v>2</v>
      </c>
      <c r="K92" s="41">
        <v>0</v>
      </c>
    </row>
    <row r="93" spans="2:11" s="10" customFormat="1" x14ac:dyDescent="0.25">
      <c r="B93" s="16" t="s">
        <v>20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</row>
    <row r="94" spans="2:11" s="10" customFormat="1" x14ac:dyDescent="0.25">
      <c r="B94" s="16" t="s">
        <v>310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</row>
    <row r="95" spans="2:11" s="10" customFormat="1" x14ac:dyDescent="0.25">
      <c r="B95" s="16"/>
      <c r="C95" s="45"/>
      <c r="D95" s="45"/>
      <c r="E95" s="45"/>
      <c r="F95" s="45"/>
      <c r="G95" s="45"/>
      <c r="H95" s="45"/>
      <c r="I95" s="45"/>
      <c r="J95" s="45"/>
      <c r="K95" s="45"/>
    </row>
    <row r="96" spans="2:11" s="10" customFormat="1" ht="15.75" thickBot="1" x14ac:dyDescent="0.3">
      <c r="B96" s="64" t="s">
        <v>21</v>
      </c>
      <c r="C96" s="65">
        <v>7</v>
      </c>
      <c r="D96" s="65">
        <v>4</v>
      </c>
      <c r="E96" s="65">
        <v>0</v>
      </c>
      <c r="F96" s="65">
        <v>0</v>
      </c>
      <c r="G96" s="65">
        <v>0</v>
      </c>
      <c r="H96" s="65">
        <v>2</v>
      </c>
      <c r="I96" s="65">
        <v>1</v>
      </c>
      <c r="J96" s="65">
        <v>0</v>
      </c>
      <c r="K96" s="65">
        <v>0</v>
      </c>
    </row>
    <row r="97" spans="2:2" x14ac:dyDescent="0.25">
      <c r="B97" s="3" t="s">
        <v>328</v>
      </c>
    </row>
  </sheetData>
  <mergeCells count="5">
    <mergeCell ref="B2:K2"/>
    <mergeCell ref="B4:B5"/>
    <mergeCell ref="C4:C5"/>
    <mergeCell ref="D4:J4"/>
    <mergeCell ref="K4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4"/>
  <sheetViews>
    <sheetView showGridLines="0" zoomScaleNormal="100" workbookViewId="0">
      <selection activeCell="F17" sqref="F17"/>
    </sheetView>
  </sheetViews>
  <sheetFormatPr baseColWidth="10" defaultRowHeight="15" x14ac:dyDescent="0.25"/>
  <cols>
    <col min="1" max="1" width="7" customWidth="1"/>
    <col min="2" max="2" width="26.28515625" customWidth="1"/>
  </cols>
  <sheetData>
    <row r="2" spans="2:18" ht="15" customHeight="1" x14ac:dyDescent="0.25">
      <c r="B2" s="116" t="s">
        <v>356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2:18" ht="15" customHeight="1" x14ac:dyDescent="0.25">
      <c r="B3" s="35" t="s">
        <v>348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8" ht="15" customHeight="1" x14ac:dyDescent="0.25">
      <c r="B4" s="145" t="s">
        <v>305</v>
      </c>
      <c r="C4" s="133" t="s">
        <v>0</v>
      </c>
      <c r="D4" s="133"/>
      <c r="E4" s="133"/>
      <c r="F4" s="134" t="s">
        <v>336</v>
      </c>
      <c r="G4" s="134"/>
      <c r="H4" s="134"/>
      <c r="I4" s="134"/>
      <c r="J4" s="134"/>
      <c r="K4" s="134"/>
      <c r="L4" s="134"/>
      <c r="M4" s="134"/>
      <c r="N4" s="134"/>
      <c r="O4" s="133" t="s">
        <v>297</v>
      </c>
      <c r="P4" s="133"/>
      <c r="Q4" s="144"/>
      <c r="R4" s="53"/>
    </row>
    <row r="5" spans="2:18" ht="15" customHeight="1" x14ac:dyDescent="0.25">
      <c r="B5" s="145"/>
      <c r="C5" s="133"/>
      <c r="D5" s="133"/>
      <c r="E5" s="133"/>
      <c r="F5" s="133" t="s">
        <v>291</v>
      </c>
      <c r="G5" s="133"/>
      <c r="H5" s="133"/>
      <c r="I5" s="133" t="s">
        <v>292</v>
      </c>
      <c r="J5" s="133"/>
      <c r="K5" s="133"/>
      <c r="L5" s="133" t="s">
        <v>293</v>
      </c>
      <c r="M5" s="133"/>
      <c r="N5" s="133"/>
      <c r="O5" s="133"/>
      <c r="P5" s="133"/>
      <c r="Q5" s="144"/>
      <c r="R5" s="53"/>
    </row>
    <row r="6" spans="2:18" ht="15" customHeight="1" x14ac:dyDescent="0.25">
      <c r="B6" s="145"/>
      <c r="C6" s="68" t="s">
        <v>0</v>
      </c>
      <c r="D6" s="68" t="s">
        <v>335</v>
      </c>
      <c r="E6" s="68" t="s">
        <v>290</v>
      </c>
      <c r="F6" s="91" t="s">
        <v>0</v>
      </c>
      <c r="G6" s="91" t="s">
        <v>335</v>
      </c>
      <c r="H6" s="91" t="s">
        <v>290</v>
      </c>
      <c r="I6" s="91" t="s">
        <v>0</v>
      </c>
      <c r="J6" s="91" t="s">
        <v>335</v>
      </c>
      <c r="K6" s="91" t="s">
        <v>290</v>
      </c>
      <c r="L6" s="91" t="s">
        <v>0</v>
      </c>
      <c r="M6" s="91" t="s">
        <v>335</v>
      </c>
      <c r="N6" s="91" t="s">
        <v>290</v>
      </c>
      <c r="O6" s="91" t="s">
        <v>0</v>
      </c>
      <c r="P6" s="91" t="s">
        <v>335</v>
      </c>
      <c r="Q6" s="91" t="s">
        <v>290</v>
      </c>
      <c r="R6" s="53"/>
    </row>
    <row r="7" spans="2:18" ht="15" customHeight="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53"/>
    </row>
    <row r="8" spans="2:18" ht="15" customHeight="1" x14ac:dyDescent="0.25">
      <c r="B8" s="60" t="s">
        <v>2</v>
      </c>
      <c r="C8" s="61">
        <v>74273</v>
      </c>
      <c r="D8" s="61">
        <v>37985</v>
      </c>
      <c r="E8" s="61">
        <v>36288</v>
      </c>
      <c r="F8" s="61">
        <v>60382</v>
      </c>
      <c r="G8" s="61">
        <v>30918</v>
      </c>
      <c r="H8" s="61">
        <v>29464</v>
      </c>
      <c r="I8" s="61">
        <v>11223</v>
      </c>
      <c r="J8" s="61">
        <v>5693</v>
      </c>
      <c r="K8" s="61">
        <v>5530</v>
      </c>
      <c r="L8" s="61">
        <v>2294</v>
      </c>
      <c r="M8" s="61">
        <v>1187</v>
      </c>
      <c r="N8" s="61">
        <v>1107</v>
      </c>
      <c r="O8" s="61">
        <v>374</v>
      </c>
      <c r="P8" s="61">
        <v>187</v>
      </c>
      <c r="Q8" s="61">
        <v>187</v>
      </c>
    </row>
    <row r="9" spans="2:18" ht="15" customHeight="1" x14ac:dyDescent="0.25">
      <c r="B9" s="1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2:18" ht="15" customHeight="1" x14ac:dyDescent="0.25">
      <c r="B10" s="60" t="s">
        <v>3</v>
      </c>
      <c r="C10" s="61">
        <v>7495</v>
      </c>
      <c r="D10" s="61">
        <v>3851</v>
      </c>
      <c r="E10" s="61">
        <v>3644</v>
      </c>
      <c r="F10" s="61">
        <v>5249</v>
      </c>
      <c r="G10" s="61">
        <v>2710</v>
      </c>
      <c r="H10" s="61">
        <v>2539</v>
      </c>
      <c r="I10" s="61">
        <v>2180</v>
      </c>
      <c r="J10" s="61">
        <v>1103</v>
      </c>
      <c r="K10" s="61">
        <v>1077</v>
      </c>
      <c r="L10" s="61">
        <v>12</v>
      </c>
      <c r="M10" s="61">
        <v>5</v>
      </c>
      <c r="N10" s="61">
        <v>7</v>
      </c>
      <c r="O10" s="61">
        <v>54</v>
      </c>
      <c r="P10" s="61">
        <v>33</v>
      </c>
      <c r="Q10" s="61">
        <v>21</v>
      </c>
    </row>
    <row r="11" spans="2:18" ht="15" customHeight="1" x14ac:dyDescent="0.25">
      <c r="B11" s="1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2:18" ht="15" customHeight="1" x14ac:dyDescent="0.25">
      <c r="B12" s="60" t="s">
        <v>4</v>
      </c>
      <c r="C12" s="61">
        <v>1735</v>
      </c>
      <c r="D12" s="61">
        <v>884</v>
      </c>
      <c r="E12" s="61">
        <v>851</v>
      </c>
      <c r="F12" s="61">
        <v>1458</v>
      </c>
      <c r="G12" s="61">
        <v>738</v>
      </c>
      <c r="H12" s="61">
        <v>720</v>
      </c>
      <c r="I12" s="61">
        <v>85</v>
      </c>
      <c r="J12" s="61">
        <v>44</v>
      </c>
      <c r="K12" s="61">
        <v>41</v>
      </c>
      <c r="L12" s="61">
        <v>179</v>
      </c>
      <c r="M12" s="61">
        <v>95</v>
      </c>
      <c r="N12" s="61">
        <v>84</v>
      </c>
      <c r="O12" s="61">
        <v>13</v>
      </c>
      <c r="P12" s="61">
        <v>7</v>
      </c>
      <c r="Q12" s="61">
        <v>6</v>
      </c>
    </row>
    <row r="13" spans="2:18" ht="15" customHeight="1" x14ac:dyDescent="0.25">
      <c r="B13" s="16" t="s">
        <v>4</v>
      </c>
      <c r="C13" s="45">
        <v>789</v>
      </c>
      <c r="D13" s="45">
        <v>413</v>
      </c>
      <c r="E13" s="45">
        <v>376</v>
      </c>
      <c r="F13" s="45">
        <v>736</v>
      </c>
      <c r="G13" s="45">
        <v>386</v>
      </c>
      <c r="H13" s="45">
        <v>350</v>
      </c>
      <c r="I13" s="45">
        <v>22</v>
      </c>
      <c r="J13" s="45">
        <v>9</v>
      </c>
      <c r="K13" s="45">
        <v>13</v>
      </c>
      <c r="L13" s="45">
        <v>20</v>
      </c>
      <c r="M13" s="45">
        <v>11</v>
      </c>
      <c r="N13" s="45">
        <v>9</v>
      </c>
      <c r="O13" s="45">
        <v>11</v>
      </c>
      <c r="P13" s="45">
        <v>7</v>
      </c>
      <c r="Q13" s="45">
        <v>4</v>
      </c>
    </row>
    <row r="14" spans="2:18" ht="15" customHeight="1" x14ac:dyDescent="0.25">
      <c r="B14" s="16" t="s">
        <v>35</v>
      </c>
      <c r="C14" s="45">
        <v>90</v>
      </c>
      <c r="D14" s="45">
        <v>46</v>
      </c>
      <c r="E14" s="45">
        <v>44</v>
      </c>
      <c r="F14" s="45">
        <v>87</v>
      </c>
      <c r="G14" s="45">
        <v>45</v>
      </c>
      <c r="H14" s="45">
        <v>42</v>
      </c>
      <c r="I14" s="45">
        <v>0</v>
      </c>
      <c r="J14" s="45">
        <v>0</v>
      </c>
      <c r="K14" s="45">
        <v>0</v>
      </c>
      <c r="L14" s="45">
        <v>3</v>
      </c>
      <c r="M14" s="45">
        <v>1</v>
      </c>
      <c r="N14" s="45">
        <v>2</v>
      </c>
      <c r="O14" s="45">
        <v>0</v>
      </c>
      <c r="P14" s="45">
        <v>0</v>
      </c>
      <c r="Q14" s="45">
        <v>0</v>
      </c>
    </row>
    <row r="15" spans="2:18" ht="15" customHeight="1" x14ac:dyDescent="0.25">
      <c r="B15" s="16" t="s">
        <v>36</v>
      </c>
      <c r="C15" s="45">
        <v>322</v>
      </c>
      <c r="D15" s="45">
        <v>150</v>
      </c>
      <c r="E15" s="45">
        <v>172</v>
      </c>
      <c r="F15" s="45">
        <v>308</v>
      </c>
      <c r="G15" s="45">
        <v>140</v>
      </c>
      <c r="H15" s="45">
        <v>168</v>
      </c>
      <c r="I15" s="45">
        <v>1</v>
      </c>
      <c r="J15" s="45">
        <v>0</v>
      </c>
      <c r="K15" s="45">
        <v>1</v>
      </c>
      <c r="L15" s="45">
        <v>12</v>
      </c>
      <c r="M15" s="45">
        <v>10</v>
      </c>
      <c r="N15" s="45">
        <v>2</v>
      </c>
      <c r="O15" s="45">
        <v>1</v>
      </c>
      <c r="P15" s="45">
        <v>0</v>
      </c>
      <c r="Q15" s="45">
        <v>1</v>
      </c>
    </row>
    <row r="16" spans="2:18" ht="15" customHeight="1" x14ac:dyDescent="0.25">
      <c r="B16" s="16" t="s">
        <v>37</v>
      </c>
      <c r="C16" s="45">
        <v>223</v>
      </c>
      <c r="D16" s="45">
        <v>113</v>
      </c>
      <c r="E16" s="45">
        <v>110</v>
      </c>
      <c r="F16" s="45">
        <v>99</v>
      </c>
      <c r="G16" s="45">
        <v>52</v>
      </c>
      <c r="H16" s="45">
        <v>47</v>
      </c>
      <c r="I16" s="45">
        <v>3</v>
      </c>
      <c r="J16" s="45">
        <v>2</v>
      </c>
      <c r="K16" s="45">
        <v>1</v>
      </c>
      <c r="L16" s="45">
        <v>120</v>
      </c>
      <c r="M16" s="45">
        <v>59</v>
      </c>
      <c r="N16" s="45">
        <v>61</v>
      </c>
      <c r="O16" s="45">
        <v>1</v>
      </c>
      <c r="P16" s="45">
        <v>0</v>
      </c>
      <c r="Q16" s="45">
        <v>1</v>
      </c>
    </row>
    <row r="17" spans="2:17" ht="15" customHeight="1" x14ac:dyDescent="0.25">
      <c r="B17" s="16" t="s">
        <v>38</v>
      </c>
      <c r="C17" s="45">
        <v>5</v>
      </c>
      <c r="D17" s="45">
        <v>2</v>
      </c>
      <c r="E17" s="45">
        <v>3</v>
      </c>
      <c r="F17" s="45">
        <v>3</v>
      </c>
      <c r="G17" s="45">
        <v>2</v>
      </c>
      <c r="H17" s="45">
        <v>1</v>
      </c>
      <c r="I17" s="45">
        <v>2</v>
      </c>
      <c r="J17" s="45">
        <v>0</v>
      </c>
      <c r="K17" s="45">
        <v>2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</row>
    <row r="18" spans="2:17" ht="15" customHeight="1" x14ac:dyDescent="0.25">
      <c r="B18" s="16" t="s">
        <v>39</v>
      </c>
      <c r="C18" s="45">
        <v>111</v>
      </c>
      <c r="D18" s="45">
        <v>50</v>
      </c>
      <c r="E18" s="45">
        <v>61</v>
      </c>
      <c r="F18" s="45">
        <v>106</v>
      </c>
      <c r="G18" s="45">
        <v>46</v>
      </c>
      <c r="H18" s="45">
        <v>60</v>
      </c>
      <c r="I18" s="45">
        <v>1</v>
      </c>
      <c r="J18" s="45">
        <v>1</v>
      </c>
      <c r="K18" s="45">
        <v>0</v>
      </c>
      <c r="L18" s="45">
        <v>4</v>
      </c>
      <c r="M18" s="45">
        <v>3</v>
      </c>
      <c r="N18" s="45">
        <v>1</v>
      </c>
      <c r="O18" s="45">
        <v>0</v>
      </c>
      <c r="P18" s="45">
        <v>0</v>
      </c>
      <c r="Q18" s="45">
        <v>0</v>
      </c>
    </row>
    <row r="19" spans="2:17" ht="15" customHeight="1" x14ac:dyDescent="0.25">
      <c r="B19" s="16" t="s">
        <v>40</v>
      </c>
      <c r="C19" s="45">
        <v>31</v>
      </c>
      <c r="D19" s="45">
        <v>21</v>
      </c>
      <c r="E19" s="45">
        <v>10</v>
      </c>
      <c r="F19" s="45">
        <v>30</v>
      </c>
      <c r="G19" s="45">
        <v>21</v>
      </c>
      <c r="H19" s="45">
        <v>9</v>
      </c>
      <c r="I19" s="45">
        <v>0</v>
      </c>
      <c r="J19" s="45">
        <v>0</v>
      </c>
      <c r="K19" s="45">
        <v>0</v>
      </c>
      <c r="L19" s="45">
        <v>1</v>
      </c>
      <c r="M19" s="45">
        <v>0</v>
      </c>
      <c r="N19" s="45">
        <v>1</v>
      </c>
      <c r="O19" s="45">
        <v>0</v>
      </c>
      <c r="P19" s="45">
        <v>0</v>
      </c>
      <c r="Q19" s="45">
        <v>0</v>
      </c>
    </row>
    <row r="20" spans="2:17" ht="15" customHeight="1" x14ac:dyDescent="0.25">
      <c r="B20" s="16" t="s">
        <v>41</v>
      </c>
      <c r="C20" s="45">
        <v>20</v>
      </c>
      <c r="D20" s="45">
        <v>14</v>
      </c>
      <c r="E20" s="45">
        <v>6</v>
      </c>
      <c r="F20" s="45">
        <v>14</v>
      </c>
      <c r="G20" s="45">
        <v>10</v>
      </c>
      <c r="H20" s="45">
        <v>4</v>
      </c>
      <c r="I20" s="45">
        <v>2</v>
      </c>
      <c r="J20" s="45">
        <v>1</v>
      </c>
      <c r="K20" s="45">
        <v>1</v>
      </c>
      <c r="L20" s="45">
        <v>4</v>
      </c>
      <c r="M20" s="45">
        <v>3</v>
      </c>
      <c r="N20" s="45">
        <v>1</v>
      </c>
      <c r="O20" s="45">
        <v>0</v>
      </c>
      <c r="P20" s="45">
        <v>0</v>
      </c>
      <c r="Q20" s="45">
        <v>0</v>
      </c>
    </row>
    <row r="21" spans="2:17" ht="15" customHeight="1" x14ac:dyDescent="0.25">
      <c r="B21" s="16" t="s">
        <v>42</v>
      </c>
      <c r="C21" s="45">
        <v>62</v>
      </c>
      <c r="D21" s="45">
        <v>28</v>
      </c>
      <c r="E21" s="45">
        <v>34</v>
      </c>
      <c r="F21" s="45">
        <v>19</v>
      </c>
      <c r="G21" s="45">
        <v>7</v>
      </c>
      <c r="H21" s="45">
        <v>12</v>
      </c>
      <c r="I21" s="45">
        <v>36</v>
      </c>
      <c r="J21" s="45">
        <v>17</v>
      </c>
      <c r="K21" s="45">
        <v>19</v>
      </c>
      <c r="L21" s="45">
        <v>7</v>
      </c>
      <c r="M21" s="45">
        <v>4</v>
      </c>
      <c r="N21" s="45">
        <v>3</v>
      </c>
      <c r="O21" s="45">
        <v>0</v>
      </c>
      <c r="P21" s="45">
        <v>0</v>
      </c>
      <c r="Q21" s="45">
        <v>0</v>
      </c>
    </row>
    <row r="22" spans="2:17" ht="15" customHeight="1" x14ac:dyDescent="0.25">
      <c r="B22" s="16" t="s">
        <v>43</v>
      </c>
      <c r="C22" s="45">
        <v>29</v>
      </c>
      <c r="D22" s="45">
        <v>21</v>
      </c>
      <c r="E22" s="45">
        <v>8</v>
      </c>
      <c r="F22" s="45">
        <v>9</v>
      </c>
      <c r="G22" s="45">
        <v>7</v>
      </c>
      <c r="H22" s="45">
        <v>2</v>
      </c>
      <c r="I22" s="45">
        <v>17</v>
      </c>
      <c r="J22" s="45">
        <v>13</v>
      </c>
      <c r="K22" s="45">
        <v>4</v>
      </c>
      <c r="L22" s="45">
        <v>3</v>
      </c>
      <c r="M22" s="45">
        <v>1</v>
      </c>
      <c r="N22" s="45">
        <v>2</v>
      </c>
      <c r="O22" s="45">
        <v>0</v>
      </c>
      <c r="P22" s="45">
        <v>0</v>
      </c>
      <c r="Q22" s="45">
        <v>0</v>
      </c>
    </row>
    <row r="23" spans="2:17" ht="15" customHeight="1" x14ac:dyDescent="0.25">
      <c r="B23" s="16" t="s">
        <v>44</v>
      </c>
      <c r="C23" s="45">
        <v>52</v>
      </c>
      <c r="D23" s="45">
        <v>25</v>
      </c>
      <c r="E23" s="45">
        <v>27</v>
      </c>
      <c r="F23" s="45">
        <v>46</v>
      </c>
      <c r="G23" s="45">
        <v>21</v>
      </c>
      <c r="H23" s="45">
        <v>25</v>
      </c>
      <c r="I23" s="45">
        <v>1</v>
      </c>
      <c r="J23" s="45">
        <v>1</v>
      </c>
      <c r="K23" s="45">
        <v>0</v>
      </c>
      <c r="L23" s="45">
        <v>5</v>
      </c>
      <c r="M23" s="45">
        <v>3</v>
      </c>
      <c r="N23" s="45">
        <v>2</v>
      </c>
      <c r="O23" s="45">
        <v>0</v>
      </c>
      <c r="P23" s="45">
        <v>0</v>
      </c>
      <c r="Q23" s="45">
        <v>0</v>
      </c>
    </row>
    <row r="24" spans="2:17" ht="15" customHeight="1" x14ac:dyDescent="0.25">
      <c r="B24" s="16" t="s">
        <v>311</v>
      </c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</row>
    <row r="25" spans="2:17" ht="15" customHeight="1" x14ac:dyDescent="0.25">
      <c r="B25" s="1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ht="15" customHeight="1" x14ac:dyDescent="0.25">
      <c r="B26" s="60" t="s">
        <v>5</v>
      </c>
      <c r="C26" s="61">
        <v>3387</v>
      </c>
      <c r="D26" s="61">
        <v>1728</v>
      </c>
      <c r="E26" s="61">
        <v>1659</v>
      </c>
      <c r="F26" s="61">
        <v>2766</v>
      </c>
      <c r="G26" s="61">
        <v>1416</v>
      </c>
      <c r="H26" s="61">
        <v>1350</v>
      </c>
      <c r="I26" s="61">
        <v>323</v>
      </c>
      <c r="J26" s="61">
        <v>166</v>
      </c>
      <c r="K26" s="61">
        <v>157</v>
      </c>
      <c r="L26" s="61">
        <v>282</v>
      </c>
      <c r="M26" s="61">
        <v>140</v>
      </c>
      <c r="N26" s="61">
        <v>142</v>
      </c>
      <c r="O26" s="61">
        <v>16</v>
      </c>
      <c r="P26" s="61">
        <v>6</v>
      </c>
      <c r="Q26" s="61">
        <v>10</v>
      </c>
    </row>
    <row r="27" spans="2:17" ht="15" customHeight="1" x14ac:dyDescent="0.25">
      <c r="B27" s="16" t="s">
        <v>5</v>
      </c>
      <c r="C27" s="45">
        <v>522</v>
      </c>
      <c r="D27" s="45">
        <v>261</v>
      </c>
      <c r="E27" s="45">
        <v>261</v>
      </c>
      <c r="F27" s="45">
        <v>423</v>
      </c>
      <c r="G27" s="45">
        <v>204</v>
      </c>
      <c r="H27" s="45">
        <v>219</v>
      </c>
      <c r="I27" s="45">
        <v>51</v>
      </c>
      <c r="J27" s="45">
        <v>28</v>
      </c>
      <c r="K27" s="45">
        <v>23</v>
      </c>
      <c r="L27" s="45">
        <v>45</v>
      </c>
      <c r="M27" s="45">
        <v>28</v>
      </c>
      <c r="N27" s="45">
        <v>17</v>
      </c>
      <c r="O27" s="45">
        <v>3</v>
      </c>
      <c r="P27" s="45">
        <v>1</v>
      </c>
      <c r="Q27" s="45">
        <v>2</v>
      </c>
    </row>
    <row r="28" spans="2:17" ht="15" customHeight="1" x14ac:dyDescent="0.25">
      <c r="B28" s="16" t="s">
        <v>45</v>
      </c>
      <c r="C28" s="45">
        <v>30</v>
      </c>
      <c r="D28" s="45">
        <v>14</v>
      </c>
      <c r="E28" s="45">
        <v>16</v>
      </c>
      <c r="F28" s="45">
        <v>30</v>
      </c>
      <c r="G28" s="45">
        <v>14</v>
      </c>
      <c r="H28" s="45">
        <v>16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</row>
    <row r="29" spans="2:17" ht="15" customHeight="1" x14ac:dyDescent="0.25">
      <c r="B29" s="16" t="s">
        <v>46</v>
      </c>
      <c r="C29" s="45">
        <v>378</v>
      </c>
      <c r="D29" s="45">
        <v>197</v>
      </c>
      <c r="E29" s="45">
        <v>181</v>
      </c>
      <c r="F29" s="45">
        <v>300</v>
      </c>
      <c r="G29" s="45">
        <v>158</v>
      </c>
      <c r="H29" s="45">
        <v>142</v>
      </c>
      <c r="I29" s="45">
        <v>57</v>
      </c>
      <c r="J29" s="45">
        <v>29</v>
      </c>
      <c r="K29" s="45">
        <v>28</v>
      </c>
      <c r="L29" s="45">
        <v>19</v>
      </c>
      <c r="M29" s="45">
        <v>9</v>
      </c>
      <c r="N29" s="45">
        <v>10</v>
      </c>
      <c r="O29" s="45">
        <v>2</v>
      </c>
      <c r="P29" s="45">
        <v>1</v>
      </c>
      <c r="Q29" s="45">
        <v>1</v>
      </c>
    </row>
    <row r="30" spans="2:17" ht="15" customHeight="1" x14ac:dyDescent="0.25">
      <c r="B30" s="16" t="s">
        <v>47</v>
      </c>
      <c r="C30" s="45">
        <v>80</v>
      </c>
      <c r="D30" s="45">
        <v>39</v>
      </c>
      <c r="E30" s="45">
        <v>41</v>
      </c>
      <c r="F30" s="45">
        <v>52</v>
      </c>
      <c r="G30" s="45">
        <v>25</v>
      </c>
      <c r="H30" s="45">
        <v>27</v>
      </c>
      <c r="I30" s="45">
        <v>16</v>
      </c>
      <c r="J30" s="45">
        <v>6</v>
      </c>
      <c r="K30" s="45">
        <v>10</v>
      </c>
      <c r="L30" s="45">
        <v>12</v>
      </c>
      <c r="M30" s="45">
        <v>8</v>
      </c>
      <c r="N30" s="45">
        <v>4</v>
      </c>
      <c r="O30" s="45">
        <v>0</v>
      </c>
      <c r="P30" s="45">
        <v>0</v>
      </c>
      <c r="Q30" s="45">
        <v>0</v>
      </c>
    </row>
    <row r="31" spans="2:17" ht="15" customHeight="1" x14ac:dyDescent="0.25">
      <c r="B31" s="16" t="s">
        <v>48</v>
      </c>
      <c r="C31" s="45">
        <v>40</v>
      </c>
      <c r="D31" s="45">
        <v>18</v>
      </c>
      <c r="E31" s="45">
        <v>22</v>
      </c>
      <c r="F31" s="45">
        <v>30</v>
      </c>
      <c r="G31" s="45">
        <v>13</v>
      </c>
      <c r="H31" s="45">
        <v>17</v>
      </c>
      <c r="I31" s="45">
        <v>9</v>
      </c>
      <c r="J31" s="45">
        <v>5</v>
      </c>
      <c r="K31" s="45">
        <v>4</v>
      </c>
      <c r="L31" s="45">
        <v>1</v>
      </c>
      <c r="M31" s="45">
        <v>0</v>
      </c>
      <c r="N31" s="45">
        <v>1</v>
      </c>
      <c r="O31" s="45">
        <v>0</v>
      </c>
      <c r="P31" s="45">
        <v>0</v>
      </c>
      <c r="Q31" s="45">
        <v>0</v>
      </c>
    </row>
    <row r="32" spans="2:17" ht="15" customHeight="1" x14ac:dyDescent="0.25">
      <c r="B32" s="16" t="s">
        <v>49</v>
      </c>
      <c r="C32" s="45">
        <v>137</v>
      </c>
      <c r="D32" s="45">
        <v>55</v>
      </c>
      <c r="E32" s="45">
        <v>82</v>
      </c>
      <c r="F32" s="45">
        <v>111</v>
      </c>
      <c r="G32" s="45">
        <v>44</v>
      </c>
      <c r="H32" s="45">
        <v>67</v>
      </c>
      <c r="I32" s="45">
        <v>19</v>
      </c>
      <c r="J32" s="45">
        <v>8</v>
      </c>
      <c r="K32" s="45">
        <v>11</v>
      </c>
      <c r="L32" s="45">
        <v>7</v>
      </c>
      <c r="M32" s="45">
        <v>3</v>
      </c>
      <c r="N32" s="45">
        <v>4</v>
      </c>
      <c r="O32" s="45">
        <v>0</v>
      </c>
      <c r="P32" s="45">
        <v>0</v>
      </c>
      <c r="Q32" s="45">
        <v>0</v>
      </c>
    </row>
    <row r="33" spans="2:17" ht="15" customHeight="1" x14ac:dyDescent="0.25">
      <c r="B33" s="16" t="s">
        <v>50</v>
      </c>
      <c r="C33" s="45">
        <v>85</v>
      </c>
      <c r="D33" s="45">
        <v>39</v>
      </c>
      <c r="E33" s="45">
        <v>46</v>
      </c>
      <c r="F33" s="45">
        <v>68</v>
      </c>
      <c r="G33" s="45">
        <v>29</v>
      </c>
      <c r="H33" s="45">
        <v>39</v>
      </c>
      <c r="I33" s="45">
        <v>11</v>
      </c>
      <c r="J33" s="45">
        <v>7</v>
      </c>
      <c r="K33" s="45">
        <v>4</v>
      </c>
      <c r="L33" s="45">
        <v>4</v>
      </c>
      <c r="M33" s="45">
        <v>2</v>
      </c>
      <c r="N33" s="45">
        <v>2</v>
      </c>
      <c r="O33" s="45">
        <v>2</v>
      </c>
      <c r="P33" s="45">
        <v>1</v>
      </c>
      <c r="Q33" s="45">
        <v>1</v>
      </c>
    </row>
    <row r="34" spans="2:17" ht="15" customHeight="1" x14ac:dyDescent="0.25">
      <c r="B34" s="16" t="s">
        <v>51</v>
      </c>
      <c r="C34" s="45">
        <v>156</v>
      </c>
      <c r="D34" s="45">
        <v>90</v>
      </c>
      <c r="E34" s="45">
        <v>66</v>
      </c>
      <c r="F34" s="45">
        <v>123</v>
      </c>
      <c r="G34" s="45">
        <v>72</v>
      </c>
      <c r="H34" s="45">
        <v>51</v>
      </c>
      <c r="I34" s="45">
        <v>18</v>
      </c>
      <c r="J34" s="45">
        <v>10</v>
      </c>
      <c r="K34" s="45">
        <v>8</v>
      </c>
      <c r="L34" s="45">
        <v>13</v>
      </c>
      <c r="M34" s="45">
        <v>8</v>
      </c>
      <c r="N34" s="45">
        <v>5</v>
      </c>
      <c r="O34" s="45">
        <v>2</v>
      </c>
      <c r="P34" s="45">
        <v>0</v>
      </c>
      <c r="Q34" s="45">
        <v>2</v>
      </c>
    </row>
    <row r="35" spans="2:17" ht="15" customHeight="1" x14ac:dyDescent="0.25">
      <c r="B35" s="16" t="s">
        <v>52</v>
      </c>
      <c r="C35" s="45">
        <v>30</v>
      </c>
      <c r="D35" s="45">
        <v>18</v>
      </c>
      <c r="E35" s="45">
        <v>12</v>
      </c>
      <c r="F35" s="45">
        <v>28</v>
      </c>
      <c r="G35" s="45">
        <v>17</v>
      </c>
      <c r="H35" s="45">
        <v>11</v>
      </c>
      <c r="I35" s="45">
        <v>1</v>
      </c>
      <c r="J35" s="45">
        <v>0</v>
      </c>
      <c r="K35" s="45">
        <v>1</v>
      </c>
      <c r="L35" s="45">
        <v>1</v>
      </c>
      <c r="M35" s="45">
        <v>1</v>
      </c>
      <c r="N35" s="45">
        <v>0</v>
      </c>
      <c r="O35" s="45">
        <v>0</v>
      </c>
      <c r="P35" s="45">
        <v>0</v>
      </c>
      <c r="Q35" s="45">
        <v>0</v>
      </c>
    </row>
    <row r="36" spans="2:17" ht="15" customHeight="1" x14ac:dyDescent="0.25">
      <c r="B36" s="16" t="s">
        <v>53</v>
      </c>
      <c r="C36" s="45">
        <v>130</v>
      </c>
      <c r="D36" s="45">
        <v>69</v>
      </c>
      <c r="E36" s="45">
        <v>61</v>
      </c>
      <c r="F36" s="45">
        <v>78</v>
      </c>
      <c r="G36" s="45">
        <v>45</v>
      </c>
      <c r="H36" s="45">
        <v>33</v>
      </c>
      <c r="I36" s="45">
        <v>18</v>
      </c>
      <c r="J36" s="45">
        <v>12</v>
      </c>
      <c r="K36" s="45">
        <v>6</v>
      </c>
      <c r="L36" s="45">
        <v>31</v>
      </c>
      <c r="M36" s="45">
        <v>11</v>
      </c>
      <c r="N36" s="45">
        <v>20</v>
      </c>
      <c r="O36" s="45">
        <v>3</v>
      </c>
      <c r="P36" s="45">
        <v>1</v>
      </c>
      <c r="Q36" s="45">
        <v>2</v>
      </c>
    </row>
    <row r="37" spans="2:17" ht="15" customHeight="1" x14ac:dyDescent="0.25">
      <c r="B37" s="16" t="s">
        <v>54</v>
      </c>
      <c r="C37" s="45">
        <v>48</v>
      </c>
      <c r="D37" s="45">
        <v>28</v>
      </c>
      <c r="E37" s="45">
        <v>20</v>
      </c>
      <c r="F37" s="45">
        <v>32</v>
      </c>
      <c r="G37" s="45">
        <v>18</v>
      </c>
      <c r="H37" s="45">
        <v>14</v>
      </c>
      <c r="I37" s="45">
        <v>9</v>
      </c>
      <c r="J37" s="45">
        <v>6</v>
      </c>
      <c r="K37" s="45">
        <v>3</v>
      </c>
      <c r="L37" s="45">
        <v>7</v>
      </c>
      <c r="M37" s="45">
        <v>4</v>
      </c>
      <c r="N37" s="45">
        <v>3</v>
      </c>
      <c r="O37" s="45">
        <v>0</v>
      </c>
      <c r="P37" s="45">
        <v>0</v>
      </c>
      <c r="Q37" s="45">
        <v>0</v>
      </c>
    </row>
    <row r="38" spans="2:17" ht="15" customHeight="1" x14ac:dyDescent="0.25">
      <c r="B38" s="16" t="s">
        <v>55</v>
      </c>
      <c r="C38" s="45">
        <v>59</v>
      </c>
      <c r="D38" s="45">
        <v>34</v>
      </c>
      <c r="E38" s="45">
        <v>25</v>
      </c>
      <c r="F38" s="45">
        <v>48</v>
      </c>
      <c r="G38" s="45">
        <v>28</v>
      </c>
      <c r="H38" s="45">
        <v>20</v>
      </c>
      <c r="I38" s="45">
        <v>0</v>
      </c>
      <c r="J38" s="45">
        <v>0</v>
      </c>
      <c r="K38" s="45">
        <v>0</v>
      </c>
      <c r="L38" s="45">
        <v>8</v>
      </c>
      <c r="M38" s="45">
        <v>4</v>
      </c>
      <c r="N38" s="45">
        <v>4</v>
      </c>
      <c r="O38" s="45">
        <v>3</v>
      </c>
      <c r="P38" s="45">
        <v>2</v>
      </c>
      <c r="Q38" s="45">
        <v>1</v>
      </c>
    </row>
    <row r="39" spans="2:17" ht="15" customHeight="1" x14ac:dyDescent="0.25">
      <c r="B39" s="16" t="s">
        <v>56</v>
      </c>
      <c r="C39" s="45">
        <v>133</v>
      </c>
      <c r="D39" s="45">
        <v>74</v>
      </c>
      <c r="E39" s="45">
        <v>59</v>
      </c>
      <c r="F39" s="45">
        <v>76</v>
      </c>
      <c r="G39" s="45">
        <v>43</v>
      </c>
      <c r="H39" s="45">
        <v>33</v>
      </c>
      <c r="I39" s="45">
        <v>39</v>
      </c>
      <c r="J39" s="45">
        <v>23</v>
      </c>
      <c r="K39" s="45">
        <v>16</v>
      </c>
      <c r="L39" s="45">
        <v>18</v>
      </c>
      <c r="M39" s="45">
        <v>8</v>
      </c>
      <c r="N39" s="45">
        <v>10</v>
      </c>
      <c r="O39" s="45">
        <v>0</v>
      </c>
      <c r="P39" s="45">
        <v>0</v>
      </c>
      <c r="Q39" s="45">
        <v>0</v>
      </c>
    </row>
    <row r="40" spans="2:17" ht="15" customHeight="1" x14ac:dyDescent="0.25">
      <c r="B40" s="16" t="s">
        <v>57</v>
      </c>
      <c r="C40" s="45">
        <v>106</v>
      </c>
      <c r="D40" s="45">
        <v>56</v>
      </c>
      <c r="E40" s="45">
        <v>50</v>
      </c>
      <c r="F40" s="45">
        <v>86</v>
      </c>
      <c r="G40" s="45">
        <v>46</v>
      </c>
      <c r="H40" s="45">
        <v>40</v>
      </c>
      <c r="I40" s="45">
        <v>4</v>
      </c>
      <c r="J40" s="45">
        <v>2</v>
      </c>
      <c r="K40" s="45">
        <v>2</v>
      </c>
      <c r="L40" s="45">
        <v>16</v>
      </c>
      <c r="M40" s="45">
        <v>8</v>
      </c>
      <c r="N40" s="45">
        <v>8</v>
      </c>
      <c r="O40" s="45">
        <v>0</v>
      </c>
      <c r="P40" s="45">
        <v>0</v>
      </c>
      <c r="Q40" s="45">
        <v>0</v>
      </c>
    </row>
    <row r="41" spans="2:17" ht="15" customHeight="1" x14ac:dyDescent="0.25">
      <c r="B41" s="16" t="s">
        <v>58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</row>
    <row r="42" spans="2:17" ht="15" customHeight="1" x14ac:dyDescent="0.25">
      <c r="B42" s="16" t="s">
        <v>59</v>
      </c>
      <c r="C42" s="45">
        <v>271</v>
      </c>
      <c r="D42" s="45">
        <v>136</v>
      </c>
      <c r="E42" s="45">
        <v>135</v>
      </c>
      <c r="F42" s="45">
        <v>215</v>
      </c>
      <c r="G42" s="45">
        <v>110</v>
      </c>
      <c r="H42" s="45">
        <v>105</v>
      </c>
      <c r="I42" s="45">
        <v>20</v>
      </c>
      <c r="J42" s="45">
        <v>8</v>
      </c>
      <c r="K42" s="45">
        <v>12</v>
      </c>
      <c r="L42" s="45">
        <v>36</v>
      </c>
      <c r="M42" s="45">
        <v>18</v>
      </c>
      <c r="N42" s="45">
        <v>18</v>
      </c>
      <c r="O42" s="45">
        <v>0</v>
      </c>
      <c r="P42" s="45">
        <v>0</v>
      </c>
      <c r="Q42" s="45">
        <v>0</v>
      </c>
    </row>
    <row r="43" spans="2:17" ht="15" customHeight="1" x14ac:dyDescent="0.25">
      <c r="B43" s="16" t="s">
        <v>60</v>
      </c>
      <c r="C43" s="45">
        <v>335</v>
      </c>
      <c r="D43" s="45">
        <v>164</v>
      </c>
      <c r="E43" s="45">
        <v>171</v>
      </c>
      <c r="F43" s="45">
        <v>332</v>
      </c>
      <c r="G43" s="45">
        <v>164</v>
      </c>
      <c r="H43" s="45">
        <v>168</v>
      </c>
      <c r="I43" s="45">
        <v>1</v>
      </c>
      <c r="J43" s="45">
        <v>0</v>
      </c>
      <c r="K43" s="45">
        <v>1</v>
      </c>
      <c r="L43" s="45">
        <v>2</v>
      </c>
      <c r="M43" s="45">
        <v>0</v>
      </c>
      <c r="N43" s="45">
        <v>2</v>
      </c>
      <c r="O43" s="45">
        <v>0</v>
      </c>
      <c r="P43" s="45">
        <v>0</v>
      </c>
      <c r="Q43" s="45">
        <v>0</v>
      </c>
    </row>
    <row r="44" spans="2:17" ht="15" customHeight="1" x14ac:dyDescent="0.25">
      <c r="B44" s="16" t="s">
        <v>61</v>
      </c>
      <c r="C44" s="45">
        <v>515</v>
      </c>
      <c r="D44" s="45">
        <v>257</v>
      </c>
      <c r="E44" s="45">
        <v>258</v>
      </c>
      <c r="F44" s="45">
        <v>500</v>
      </c>
      <c r="G44" s="45">
        <v>252</v>
      </c>
      <c r="H44" s="45">
        <v>248</v>
      </c>
      <c r="I44" s="45">
        <v>1</v>
      </c>
      <c r="J44" s="45">
        <v>0</v>
      </c>
      <c r="K44" s="45">
        <v>1</v>
      </c>
      <c r="L44" s="45">
        <v>14</v>
      </c>
      <c r="M44" s="45">
        <v>5</v>
      </c>
      <c r="N44" s="45">
        <v>9</v>
      </c>
      <c r="O44" s="45">
        <v>0</v>
      </c>
      <c r="P44" s="45">
        <v>0</v>
      </c>
      <c r="Q44" s="45">
        <v>0</v>
      </c>
    </row>
    <row r="45" spans="2:17" ht="15" customHeight="1" x14ac:dyDescent="0.25">
      <c r="B45" s="16" t="s">
        <v>62</v>
      </c>
      <c r="C45" s="45">
        <v>96</v>
      </c>
      <c r="D45" s="45">
        <v>57</v>
      </c>
      <c r="E45" s="45">
        <v>39</v>
      </c>
      <c r="F45" s="45">
        <v>49</v>
      </c>
      <c r="G45" s="45">
        <v>34</v>
      </c>
      <c r="H45" s="45">
        <v>15</v>
      </c>
      <c r="I45" s="45">
        <v>19</v>
      </c>
      <c r="J45" s="45">
        <v>9</v>
      </c>
      <c r="K45" s="45">
        <v>10</v>
      </c>
      <c r="L45" s="45">
        <v>28</v>
      </c>
      <c r="M45" s="45">
        <v>14</v>
      </c>
      <c r="N45" s="45">
        <v>14</v>
      </c>
      <c r="O45" s="45">
        <v>0</v>
      </c>
      <c r="P45" s="45">
        <v>0</v>
      </c>
      <c r="Q45" s="45">
        <v>0</v>
      </c>
    </row>
    <row r="46" spans="2:17" ht="15" customHeight="1" x14ac:dyDescent="0.25">
      <c r="B46" s="16" t="s">
        <v>63</v>
      </c>
      <c r="C46" s="45">
        <v>232</v>
      </c>
      <c r="D46" s="45">
        <v>120</v>
      </c>
      <c r="E46" s="45">
        <v>112</v>
      </c>
      <c r="F46" s="45">
        <v>181</v>
      </c>
      <c r="G46" s="45">
        <v>98</v>
      </c>
      <c r="H46" s="45">
        <v>83</v>
      </c>
      <c r="I46" s="45">
        <v>30</v>
      </c>
      <c r="J46" s="45">
        <v>13</v>
      </c>
      <c r="K46" s="45">
        <v>17</v>
      </c>
      <c r="L46" s="45">
        <v>20</v>
      </c>
      <c r="M46" s="45">
        <v>9</v>
      </c>
      <c r="N46" s="45">
        <v>11</v>
      </c>
      <c r="O46" s="45">
        <v>1</v>
      </c>
      <c r="P46" s="45">
        <v>0</v>
      </c>
      <c r="Q46" s="45">
        <v>1</v>
      </c>
    </row>
    <row r="47" spans="2:17" ht="15" customHeight="1" x14ac:dyDescent="0.25">
      <c r="B47" s="16" t="s">
        <v>311</v>
      </c>
      <c r="C47" s="45">
        <v>4</v>
      </c>
      <c r="D47" s="45">
        <v>2</v>
      </c>
      <c r="E47" s="45">
        <v>2</v>
      </c>
      <c r="F47" s="45">
        <v>4</v>
      </c>
      <c r="G47" s="45">
        <v>2</v>
      </c>
      <c r="H47" s="45">
        <v>2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</row>
    <row r="48" spans="2:17" ht="15" customHeight="1" x14ac:dyDescent="0.25">
      <c r="B48" s="16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7" ht="15" customHeight="1" x14ac:dyDescent="0.25">
      <c r="B49" s="60" t="s">
        <v>6</v>
      </c>
      <c r="C49" s="61">
        <v>3035</v>
      </c>
      <c r="D49" s="61">
        <v>1564</v>
      </c>
      <c r="E49" s="61">
        <v>1471</v>
      </c>
      <c r="F49" s="61">
        <v>2879</v>
      </c>
      <c r="G49" s="61">
        <v>1480</v>
      </c>
      <c r="H49" s="61">
        <v>1399</v>
      </c>
      <c r="I49" s="61">
        <v>137</v>
      </c>
      <c r="J49" s="61">
        <v>75</v>
      </c>
      <c r="K49" s="61">
        <v>62</v>
      </c>
      <c r="L49" s="61">
        <v>13</v>
      </c>
      <c r="M49" s="61">
        <v>6</v>
      </c>
      <c r="N49" s="61">
        <v>7</v>
      </c>
      <c r="O49" s="61">
        <v>6</v>
      </c>
      <c r="P49" s="61">
        <v>3</v>
      </c>
      <c r="Q49" s="61">
        <v>3</v>
      </c>
    </row>
    <row r="50" spans="2:17" ht="15" customHeight="1" x14ac:dyDescent="0.25">
      <c r="B50" s="16" t="s">
        <v>64</v>
      </c>
      <c r="C50" s="45">
        <v>718</v>
      </c>
      <c r="D50" s="45">
        <v>346</v>
      </c>
      <c r="E50" s="45">
        <v>372</v>
      </c>
      <c r="F50" s="45">
        <v>655</v>
      </c>
      <c r="G50" s="45">
        <v>315</v>
      </c>
      <c r="H50" s="45">
        <v>340</v>
      </c>
      <c r="I50" s="45">
        <v>62</v>
      </c>
      <c r="J50" s="45">
        <v>30</v>
      </c>
      <c r="K50" s="45">
        <v>32</v>
      </c>
      <c r="L50" s="45">
        <v>1</v>
      </c>
      <c r="M50" s="45">
        <v>1</v>
      </c>
      <c r="N50" s="45">
        <v>0</v>
      </c>
      <c r="O50" s="45">
        <v>0</v>
      </c>
      <c r="P50" s="45">
        <v>0</v>
      </c>
      <c r="Q50" s="45">
        <v>0</v>
      </c>
    </row>
    <row r="51" spans="2:17" ht="15" customHeight="1" x14ac:dyDescent="0.25">
      <c r="B51" s="16" t="s">
        <v>65</v>
      </c>
      <c r="C51" s="45">
        <v>184</v>
      </c>
      <c r="D51" s="45">
        <v>86</v>
      </c>
      <c r="E51" s="45">
        <v>98</v>
      </c>
      <c r="F51" s="45">
        <v>179</v>
      </c>
      <c r="G51" s="45">
        <v>83</v>
      </c>
      <c r="H51" s="45">
        <v>96</v>
      </c>
      <c r="I51" s="45">
        <v>5</v>
      </c>
      <c r="J51" s="45">
        <v>3</v>
      </c>
      <c r="K51" s="45">
        <v>2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</row>
    <row r="52" spans="2:17" ht="15" customHeight="1" x14ac:dyDescent="0.25">
      <c r="B52" s="16" t="s">
        <v>66</v>
      </c>
      <c r="C52" s="45">
        <v>52</v>
      </c>
      <c r="D52" s="45">
        <v>29</v>
      </c>
      <c r="E52" s="45">
        <v>23</v>
      </c>
      <c r="F52" s="45">
        <v>51</v>
      </c>
      <c r="G52" s="45">
        <v>28</v>
      </c>
      <c r="H52" s="45">
        <v>23</v>
      </c>
      <c r="I52" s="45">
        <v>1</v>
      </c>
      <c r="J52" s="45">
        <v>1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</row>
    <row r="53" spans="2:17" ht="15" customHeight="1" x14ac:dyDescent="0.25">
      <c r="B53" s="16" t="s">
        <v>67</v>
      </c>
      <c r="C53" s="45">
        <v>202</v>
      </c>
      <c r="D53" s="45">
        <v>98</v>
      </c>
      <c r="E53" s="45">
        <v>104</v>
      </c>
      <c r="F53" s="45">
        <v>200</v>
      </c>
      <c r="G53" s="45">
        <v>97</v>
      </c>
      <c r="H53" s="45">
        <v>103</v>
      </c>
      <c r="I53" s="45">
        <v>2</v>
      </c>
      <c r="J53" s="45">
        <v>1</v>
      </c>
      <c r="K53" s="45">
        <v>1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</row>
    <row r="54" spans="2:17" ht="15" customHeight="1" x14ac:dyDescent="0.25">
      <c r="B54" s="16" t="s">
        <v>68</v>
      </c>
      <c r="C54" s="45">
        <v>107</v>
      </c>
      <c r="D54" s="45">
        <v>61</v>
      </c>
      <c r="E54" s="45">
        <v>46</v>
      </c>
      <c r="F54" s="45">
        <v>92</v>
      </c>
      <c r="G54" s="45">
        <v>48</v>
      </c>
      <c r="H54" s="45">
        <v>44</v>
      </c>
      <c r="I54" s="45">
        <v>15</v>
      </c>
      <c r="J54" s="45">
        <v>13</v>
      </c>
      <c r="K54" s="45">
        <v>2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</row>
    <row r="55" spans="2:17" ht="15" customHeight="1" x14ac:dyDescent="0.25">
      <c r="B55" s="16" t="s">
        <v>69</v>
      </c>
      <c r="C55" s="45">
        <v>246</v>
      </c>
      <c r="D55" s="45">
        <v>129</v>
      </c>
      <c r="E55" s="45">
        <v>117</v>
      </c>
      <c r="F55" s="45">
        <v>239</v>
      </c>
      <c r="G55" s="45">
        <v>126</v>
      </c>
      <c r="H55" s="45">
        <v>113</v>
      </c>
      <c r="I55" s="45">
        <v>1</v>
      </c>
      <c r="J55" s="45">
        <v>1</v>
      </c>
      <c r="K55" s="45">
        <v>0</v>
      </c>
      <c r="L55" s="45">
        <v>4</v>
      </c>
      <c r="M55" s="45">
        <v>1</v>
      </c>
      <c r="N55" s="45">
        <v>3</v>
      </c>
      <c r="O55" s="45">
        <v>2</v>
      </c>
      <c r="P55" s="45">
        <v>1</v>
      </c>
      <c r="Q55" s="45">
        <v>1</v>
      </c>
    </row>
    <row r="56" spans="2:17" ht="15" customHeight="1" x14ac:dyDescent="0.25">
      <c r="B56" s="16" t="s">
        <v>70</v>
      </c>
      <c r="C56" s="45">
        <v>238</v>
      </c>
      <c r="D56" s="45">
        <v>122</v>
      </c>
      <c r="E56" s="45">
        <v>116</v>
      </c>
      <c r="F56" s="45">
        <v>218</v>
      </c>
      <c r="G56" s="45">
        <v>111</v>
      </c>
      <c r="H56" s="45">
        <v>107</v>
      </c>
      <c r="I56" s="45">
        <v>16</v>
      </c>
      <c r="J56" s="45">
        <v>8</v>
      </c>
      <c r="K56" s="45">
        <v>8</v>
      </c>
      <c r="L56" s="45">
        <v>1</v>
      </c>
      <c r="M56" s="45">
        <v>1</v>
      </c>
      <c r="N56" s="45">
        <v>0</v>
      </c>
      <c r="O56" s="45">
        <v>3</v>
      </c>
      <c r="P56" s="45">
        <v>2</v>
      </c>
      <c r="Q56" s="45">
        <v>1</v>
      </c>
    </row>
    <row r="57" spans="2:17" ht="15" customHeight="1" x14ac:dyDescent="0.25">
      <c r="B57" s="16" t="s">
        <v>71</v>
      </c>
      <c r="C57" s="45">
        <v>65</v>
      </c>
      <c r="D57" s="45">
        <v>34</v>
      </c>
      <c r="E57" s="45">
        <v>31</v>
      </c>
      <c r="F57" s="45">
        <v>61</v>
      </c>
      <c r="G57" s="45">
        <v>32</v>
      </c>
      <c r="H57" s="45">
        <v>29</v>
      </c>
      <c r="I57" s="45">
        <v>2</v>
      </c>
      <c r="J57" s="45">
        <v>1</v>
      </c>
      <c r="K57" s="45">
        <v>1</v>
      </c>
      <c r="L57" s="45">
        <v>1</v>
      </c>
      <c r="M57" s="45">
        <v>1</v>
      </c>
      <c r="N57" s="45">
        <v>0</v>
      </c>
      <c r="O57" s="45">
        <v>1</v>
      </c>
      <c r="P57" s="45">
        <v>0</v>
      </c>
      <c r="Q57" s="45">
        <v>1</v>
      </c>
    </row>
    <row r="58" spans="2:17" ht="15" customHeight="1" x14ac:dyDescent="0.25">
      <c r="B58" s="16" t="s">
        <v>72</v>
      </c>
      <c r="C58" s="45">
        <v>117</v>
      </c>
      <c r="D58" s="45">
        <v>63</v>
      </c>
      <c r="E58" s="45">
        <v>54</v>
      </c>
      <c r="F58" s="45">
        <v>111</v>
      </c>
      <c r="G58" s="45">
        <v>59</v>
      </c>
      <c r="H58" s="45">
        <v>52</v>
      </c>
      <c r="I58" s="45">
        <v>5</v>
      </c>
      <c r="J58" s="45">
        <v>3</v>
      </c>
      <c r="K58" s="45">
        <v>2</v>
      </c>
      <c r="L58" s="45">
        <v>1</v>
      </c>
      <c r="M58" s="45">
        <v>1</v>
      </c>
      <c r="N58" s="45">
        <v>0</v>
      </c>
      <c r="O58" s="45">
        <v>0</v>
      </c>
      <c r="P58" s="45">
        <v>0</v>
      </c>
      <c r="Q58" s="45">
        <v>0</v>
      </c>
    </row>
    <row r="59" spans="2:17" ht="15" customHeight="1" x14ac:dyDescent="0.25">
      <c r="B59" s="16" t="s">
        <v>73</v>
      </c>
      <c r="C59" s="45">
        <v>84</v>
      </c>
      <c r="D59" s="45">
        <v>45</v>
      </c>
      <c r="E59" s="45">
        <v>39</v>
      </c>
      <c r="F59" s="45">
        <v>84</v>
      </c>
      <c r="G59" s="45">
        <v>45</v>
      </c>
      <c r="H59" s="45">
        <v>39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</row>
    <row r="60" spans="2:17" ht="15" customHeight="1" x14ac:dyDescent="0.25">
      <c r="B60" s="16" t="s">
        <v>74</v>
      </c>
      <c r="C60" s="45">
        <v>43</v>
      </c>
      <c r="D60" s="45">
        <v>23</v>
      </c>
      <c r="E60" s="45">
        <v>20</v>
      </c>
      <c r="F60" s="45">
        <v>40</v>
      </c>
      <c r="G60" s="45">
        <v>21</v>
      </c>
      <c r="H60" s="45">
        <v>19</v>
      </c>
      <c r="I60" s="45">
        <v>2</v>
      </c>
      <c r="J60" s="45">
        <v>2</v>
      </c>
      <c r="K60" s="45">
        <v>0</v>
      </c>
      <c r="L60" s="45">
        <v>1</v>
      </c>
      <c r="M60" s="45">
        <v>0</v>
      </c>
      <c r="N60" s="45">
        <v>1</v>
      </c>
      <c r="O60" s="45">
        <v>0</v>
      </c>
      <c r="P60" s="45">
        <v>0</v>
      </c>
      <c r="Q60" s="45">
        <v>0</v>
      </c>
    </row>
    <row r="61" spans="2:17" ht="15" customHeight="1" x14ac:dyDescent="0.25">
      <c r="B61" s="16" t="s">
        <v>75</v>
      </c>
      <c r="C61" s="45">
        <v>20</v>
      </c>
      <c r="D61" s="45">
        <v>11</v>
      </c>
      <c r="E61" s="45">
        <v>9</v>
      </c>
      <c r="F61" s="45">
        <v>20</v>
      </c>
      <c r="G61" s="45">
        <v>11</v>
      </c>
      <c r="H61" s="45">
        <v>9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</row>
    <row r="62" spans="2:17" ht="15" customHeight="1" x14ac:dyDescent="0.25">
      <c r="B62" s="16" t="s">
        <v>76</v>
      </c>
      <c r="C62" s="45">
        <v>41</v>
      </c>
      <c r="D62" s="45">
        <v>20</v>
      </c>
      <c r="E62" s="45">
        <v>21</v>
      </c>
      <c r="F62" s="45">
        <v>39</v>
      </c>
      <c r="G62" s="45">
        <v>19</v>
      </c>
      <c r="H62" s="45">
        <v>20</v>
      </c>
      <c r="I62" s="45">
        <v>2</v>
      </c>
      <c r="J62" s="45">
        <v>1</v>
      </c>
      <c r="K62" s="45">
        <v>1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</row>
    <row r="63" spans="2:17" ht="15" customHeight="1" x14ac:dyDescent="0.25">
      <c r="B63" s="16" t="s">
        <v>77</v>
      </c>
      <c r="C63" s="45">
        <v>320</v>
      </c>
      <c r="D63" s="45">
        <v>174</v>
      </c>
      <c r="E63" s="45">
        <v>146</v>
      </c>
      <c r="F63" s="45">
        <v>318</v>
      </c>
      <c r="G63" s="45">
        <v>174</v>
      </c>
      <c r="H63" s="45">
        <v>144</v>
      </c>
      <c r="I63" s="45">
        <v>2</v>
      </c>
      <c r="J63" s="45">
        <v>0</v>
      </c>
      <c r="K63" s="45">
        <v>2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</row>
    <row r="64" spans="2:17" ht="15" customHeight="1" x14ac:dyDescent="0.25">
      <c r="B64" s="16" t="s">
        <v>78</v>
      </c>
      <c r="C64" s="45">
        <v>29</v>
      </c>
      <c r="D64" s="45">
        <v>17</v>
      </c>
      <c r="E64" s="45">
        <v>12</v>
      </c>
      <c r="F64" s="45">
        <v>28</v>
      </c>
      <c r="G64" s="45">
        <v>17</v>
      </c>
      <c r="H64" s="45">
        <v>11</v>
      </c>
      <c r="I64" s="45">
        <v>1</v>
      </c>
      <c r="J64" s="45">
        <v>0</v>
      </c>
      <c r="K64" s="45">
        <v>1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</row>
    <row r="65" spans="2:17" ht="15" customHeight="1" x14ac:dyDescent="0.25">
      <c r="B65" s="16" t="s">
        <v>79</v>
      </c>
      <c r="C65" s="45">
        <v>132</v>
      </c>
      <c r="D65" s="45">
        <v>71</v>
      </c>
      <c r="E65" s="45">
        <v>61</v>
      </c>
      <c r="F65" s="45">
        <v>123</v>
      </c>
      <c r="G65" s="45">
        <v>65</v>
      </c>
      <c r="H65" s="45">
        <v>58</v>
      </c>
      <c r="I65" s="45">
        <v>8</v>
      </c>
      <c r="J65" s="45">
        <v>5</v>
      </c>
      <c r="K65" s="45">
        <v>3</v>
      </c>
      <c r="L65" s="45">
        <v>1</v>
      </c>
      <c r="M65" s="45">
        <v>1</v>
      </c>
      <c r="N65" s="45">
        <v>0</v>
      </c>
      <c r="O65" s="45">
        <v>0</v>
      </c>
      <c r="P65" s="45">
        <v>0</v>
      </c>
      <c r="Q65" s="45">
        <v>0</v>
      </c>
    </row>
    <row r="66" spans="2:17" ht="15" customHeight="1" x14ac:dyDescent="0.25">
      <c r="B66" s="16" t="s">
        <v>80</v>
      </c>
      <c r="C66" s="45">
        <v>54</v>
      </c>
      <c r="D66" s="45">
        <v>29</v>
      </c>
      <c r="E66" s="45">
        <v>25</v>
      </c>
      <c r="F66" s="45">
        <v>53</v>
      </c>
      <c r="G66" s="45">
        <v>29</v>
      </c>
      <c r="H66" s="45">
        <v>24</v>
      </c>
      <c r="I66" s="45">
        <v>1</v>
      </c>
      <c r="J66" s="45">
        <v>0</v>
      </c>
      <c r="K66" s="45">
        <v>1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</row>
    <row r="67" spans="2:17" ht="15" customHeight="1" x14ac:dyDescent="0.25">
      <c r="B67" s="16" t="s">
        <v>81</v>
      </c>
      <c r="C67" s="45">
        <v>303</v>
      </c>
      <c r="D67" s="45">
        <v>162</v>
      </c>
      <c r="E67" s="45">
        <v>141</v>
      </c>
      <c r="F67" s="45">
        <v>293</v>
      </c>
      <c r="G67" s="45">
        <v>158</v>
      </c>
      <c r="H67" s="45">
        <v>135</v>
      </c>
      <c r="I67" s="45">
        <v>9</v>
      </c>
      <c r="J67" s="45">
        <v>4</v>
      </c>
      <c r="K67" s="45">
        <v>5</v>
      </c>
      <c r="L67" s="45">
        <v>1</v>
      </c>
      <c r="M67" s="45">
        <v>0</v>
      </c>
      <c r="N67" s="45">
        <v>1</v>
      </c>
      <c r="O67" s="45">
        <v>0</v>
      </c>
      <c r="P67" s="45">
        <v>0</v>
      </c>
      <c r="Q67" s="45">
        <v>0</v>
      </c>
    </row>
    <row r="68" spans="2:17" ht="15" customHeight="1" x14ac:dyDescent="0.25">
      <c r="B68" s="16" t="s">
        <v>82</v>
      </c>
      <c r="C68" s="45">
        <v>48</v>
      </c>
      <c r="D68" s="45">
        <v>25</v>
      </c>
      <c r="E68" s="45">
        <v>23</v>
      </c>
      <c r="F68" s="45">
        <v>46</v>
      </c>
      <c r="G68" s="45">
        <v>24</v>
      </c>
      <c r="H68" s="45">
        <v>22</v>
      </c>
      <c r="I68" s="45">
        <v>2</v>
      </c>
      <c r="J68" s="45">
        <v>1</v>
      </c>
      <c r="K68" s="45">
        <v>1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</row>
    <row r="69" spans="2:17" ht="15" customHeight="1" x14ac:dyDescent="0.25">
      <c r="B69" s="16" t="s">
        <v>83</v>
      </c>
      <c r="C69" s="45">
        <v>31</v>
      </c>
      <c r="D69" s="45">
        <v>18</v>
      </c>
      <c r="E69" s="45">
        <v>13</v>
      </c>
      <c r="F69" s="45">
        <v>28</v>
      </c>
      <c r="G69" s="45">
        <v>17</v>
      </c>
      <c r="H69" s="45">
        <v>11</v>
      </c>
      <c r="I69" s="45">
        <v>1</v>
      </c>
      <c r="J69" s="45">
        <v>1</v>
      </c>
      <c r="K69" s="45">
        <v>0</v>
      </c>
      <c r="L69" s="45">
        <v>2</v>
      </c>
      <c r="M69" s="45">
        <v>0</v>
      </c>
      <c r="N69" s="45">
        <v>2</v>
      </c>
      <c r="O69" s="45">
        <v>0</v>
      </c>
      <c r="P69" s="45">
        <v>0</v>
      </c>
      <c r="Q69" s="45">
        <v>0</v>
      </c>
    </row>
    <row r="70" spans="2:17" ht="15" customHeight="1" x14ac:dyDescent="0.25">
      <c r="B70" s="16" t="s">
        <v>311</v>
      </c>
      <c r="C70" s="45">
        <v>1</v>
      </c>
      <c r="D70" s="45">
        <v>1</v>
      </c>
      <c r="E70" s="45">
        <v>0</v>
      </c>
      <c r="F70" s="45">
        <v>1</v>
      </c>
      <c r="G70" s="45">
        <v>1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</row>
    <row r="71" spans="2:17" ht="15" customHeight="1" x14ac:dyDescent="0.25">
      <c r="B71" s="16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2:17" ht="15" customHeight="1" x14ac:dyDescent="0.25">
      <c r="B72" s="60" t="s">
        <v>7</v>
      </c>
      <c r="C72" s="61">
        <v>2369</v>
      </c>
      <c r="D72" s="61">
        <v>1193</v>
      </c>
      <c r="E72" s="61">
        <v>1176</v>
      </c>
      <c r="F72" s="61">
        <v>1989</v>
      </c>
      <c r="G72" s="61">
        <v>1007</v>
      </c>
      <c r="H72" s="61">
        <v>982</v>
      </c>
      <c r="I72" s="61">
        <v>336</v>
      </c>
      <c r="J72" s="61">
        <v>165</v>
      </c>
      <c r="K72" s="61">
        <v>171</v>
      </c>
      <c r="L72" s="61">
        <v>30</v>
      </c>
      <c r="M72" s="61">
        <v>15</v>
      </c>
      <c r="N72" s="61">
        <v>15</v>
      </c>
      <c r="O72" s="61">
        <v>14</v>
      </c>
      <c r="P72" s="61">
        <v>6</v>
      </c>
      <c r="Q72" s="61">
        <v>8</v>
      </c>
    </row>
    <row r="73" spans="2:17" ht="15" customHeight="1" x14ac:dyDescent="0.25">
      <c r="B73" s="16" t="s">
        <v>84</v>
      </c>
      <c r="C73" s="45">
        <v>902</v>
      </c>
      <c r="D73" s="45">
        <v>470</v>
      </c>
      <c r="E73" s="45">
        <v>432</v>
      </c>
      <c r="F73" s="45">
        <v>701</v>
      </c>
      <c r="G73" s="45">
        <v>376</v>
      </c>
      <c r="H73" s="45">
        <v>325</v>
      </c>
      <c r="I73" s="45">
        <v>191</v>
      </c>
      <c r="J73" s="45">
        <v>90</v>
      </c>
      <c r="K73" s="45">
        <v>101</v>
      </c>
      <c r="L73" s="45">
        <v>1</v>
      </c>
      <c r="M73" s="45">
        <v>0</v>
      </c>
      <c r="N73" s="45">
        <v>1</v>
      </c>
      <c r="O73" s="45">
        <v>9</v>
      </c>
      <c r="P73" s="45">
        <v>4</v>
      </c>
      <c r="Q73" s="45">
        <v>5</v>
      </c>
    </row>
    <row r="74" spans="2:17" ht="15" customHeight="1" x14ac:dyDescent="0.25">
      <c r="B74" s="16" t="s">
        <v>85</v>
      </c>
      <c r="C74" s="45">
        <v>78</v>
      </c>
      <c r="D74" s="45">
        <v>42</v>
      </c>
      <c r="E74" s="45">
        <v>36</v>
      </c>
      <c r="F74" s="45">
        <v>72</v>
      </c>
      <c r="G74" s="45">
        <v>38</v>
      </c>
      <c r="H74" s="45">
        <v>34</v>
      </c>
      <c r="I74" s="45">
        <v>5</v>
      </c>
      <c r="J74" s="45">
        <v>3</v>
      </c>
      <c r="K74" s="45">
        <v>2</v>
      </c>
      <c r="L74" s="45">
        <v>0</v>
      </c>
      <c r="M74" s="45">
        <v>0</v>
      </c>
      <c r="N74" s="45">
        <v>0</v>
      </c>
      <c r="O74" s="45">
        <v>1</v>
      </c>
      <c r="P74" s="45">
        <v>1</v>
      </c>
      <c r="Q74" s="45">
        <v>0</v>
      </c>
    </row>
    <row r="75" spans="2:17" ht="15" customHeight="1" x14ac:dyDescent="0.25">
      <c r="B75" s="16" t="s">
        <v>86</v>
      </c>
      <c r="C75" s="45">
        <v>113</v>
      </c>
      <c r="D75" s="45">
        <v>61</v>
      </c>
      <c r="E75" s="45">
        <v>52</v>
      </c>
      <c r="F75" s="45">
        <v>91</v>
      </c>
      <c r="G75" s="45">
        <v>50</v>
      </c>
      <c r="H75" s="45">
        <v>41</v>
      </c>
      <c r="I75" s="45">
        <v>20</v>
      </c>
      <c r="J75" s="45">
        <v>10</v>
      </c>
      <c r="K75" s="45">
        <v>10</v>
      </c>
      <c r="L75" s="45">
        <v>2</v>
      </c>
      <c r="M75" s="45">
        <v>1</v>
      </c>
      <c r="N75" s="45">
        <v>1</v>
      </c>
      <c r="O75" s="45">
        <v>0</v>
      </c>
      <c r="P75" s="45">
        <v>0</v>
      </c>
      <c r="Q75" s="45">
        <v>0</v>
      </c>
    </row>
    <row r="76" spans="2:17" ht="15" customHeight="1" x14ac:dyDescent="0.25">
      <c r="B76" s="16" t="s">
        <v>87</v>
      </c>
      <c r="C76" s="45">
        <v>59</v>
      </c>
      <c r="D76" s="45">
        <v>29</v>
      </c>
      <c r="E76" s="45">
        <v>30</v>
      </c>
      <c r="F76" s="45">
        <v>47</v>
      </c>
      <c r="G76" s="45">
        <v>23</v>
      </c>
      <c r="H76" s="45">
        <v>24</v>
      </c>
      <c r="I76" s="45">
        <v>11</v>
      </c>
      <c r="J76" s="45">
        <v>6</v>
      </c>
      <c r="K76" s="45">
        <v>5</v>
      </c>
      <c r="L76" s="45">
        <v>0</v>
      </c>
      <c r="M76" s="45">
        <v>0</v>
      </c>
      <c r="N76" s="45">
        <v>0</v>
      </c>
      <c r="O76" s="45">
        <v>1</v>
      </c>
      <c r="P76" s="45">
        <v>0</v>
      </c>
      <c r="Q76" s="45">
        <v>1</v>
      </c>
    </row>
    <row r="77" spans="2:17" ht="15" customHeight="1" x14ac:dyDescent="0.25">
      <c r="B77" s="16" t="s">
        <v>88</v>
      </c>
      <c r="C77" s="45">
        <v>49</v>
      </c>
      <c r="D77" s="45">
        <v>34</v>
      </c>
      <c r="E77" s="45">
        <v>15</v>
      </c>
      <c r="F77" s="45">
        <v>41</v>
      </c>
      <c r="G77" s="45">
        <v>29</v>
      </c>
      <c r="H77" s="45">
        <v>12</v>
      </c>
      <c r="I77" s="45">
        <v>8</v>
      </c>
      <c r="J77" s="45">
        <v>5</v>
      </c>
      <c r="K77" s="45">
        <v>3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</row>
    <row r="78" spans="2:17" ht="15" customHeight="1" x14ac:dyDescent="0.25">
      <c r="B78" s="16" t="s">
        <v>89</v>
      </c>
      <c r="C78" s="45">
        <v>99</v>
      </c>
      <c r="D78" s="45">
        <v>46</v>
      </c>
      <c r="E78" s="45">
        <v>53</v>
      </c>
      <c r="F78" s="45">
        <v>98</v>
      </c>
      <c r="G78" s="45">
        <v>45</v>
      </c>
      <c r="H78" s="45">
        <v>53</v>
      </c>
      <c r="I78" s="45">
        <v>1</v>
      </c>
      <c r="J78" s="45">
        <v>1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</row>
    <row r="79" spans="2:17" ht="15" customHeight="1" x14ac:dyDescent="0.25">
      <c r="B79" s="16" t="s">
        <v>90</v>
      </c>
      <c r="C79" s="45">
        <v>296</v>
      </c>
      <c r="D79" s="45">
        <v>135</v>
      </c>
      <c r="E79" s="45">
        <v>161</v>
      </c>
      <c r="F79" s="45">
        <v>254</v>
      </c>
      <c r="G79" s="45">
        <v>112</v>
      </c>
      <c r="H79" s="45">
        <v>142</v>
      </c>
      <c r="I79" s="45">
        <v>36</v>
      </c>
      <c r="J79" s="45">
        <v>20</v>
      </c>
      <c r="K79" s="45">
        <v>16</v>
      </c>
      <c r="L79" s="45">
        <v>6</v>
      </c>
      <c r="M79" s="45">
        <v>3</v>
      </c>
      <c r="N79" s="45">
        <v>3</v>
      </c>
      <c r="O79" s="45">
        <v>0</v>
      </c>
      <c r="P79" s="45">
        <v>0</v>
      </c>
      <c r="Q79" s="45">
        <v>0</v>
      </c>
    </row>
    <row r="80" spans="2:17" ht="15" customHeight="1" x14ac:dyDescent="0.25">
      <c r="B80" s="16" t="s">
        <v>91</v>
      </c>
      <c r="C80" s="45">
        <v>58</v>
      </c>
      <c r="D80" s="45">
        <v>31</v>
      </c>
      <c r="E80" s="45">
        <v>27</v>
      </c>
      <c r="F80" s="45">
        <v>55</v>
      </c>
      <c r="G80" s="45">
        <v>29</v>
      </c>
      <c r="H80" s="45">
        <v>26</v>
      </c>
      <c r="I80" s="45">
        <v>2</v>
      </c>
      <c r="J80" s="45">
        <v>2</v>
      </c>
      <c r="K80" s="45">
        <v>0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</row>
    <row r="81" spans="2:17" ht="15" customHeight="1" x14ac:dyDescent="0.25">
      <c r="B81" s="16" t="s">
        <v>92</v>
      </c>
      <c r="C81" s="45">
        <v>112</v>
      </c>
      <c r="D81" s="45">
        <v>49</v>
      </c>
      <c r="E81" s="45">
        <v>63</v>
      </c>
      <c r="F81" s="45">
        <v>106</v>
      </c>
      <c r="G81" s="45">
        <v>45</v>
      </c>
      <c r="H81" s="45">
        <v>61</v>
      </c>
      <c r="I81" s="45">
        <v>6</v>
      </c>
      <c r="J81" s="45">
        <v>4</v>
      </c>
      <c r="K81" s="45">
        <v>2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</row>
    <row r="82" spans="2:17" ht="15" customHeight="1" x14ac:dyDescent="0.25">
      <c r="B82" s="16" t="s">
        <v>93</v>
      </c>
      <c r="C82" s="45">
        <v>71</v>
      </c>
      <c r="D82" s="45">
        <v>35</v>
      </c>
      <c r="E82" s="45">
        <v>36</v>
      </c>
      <c r="F82" s="45">
        <v>70</v>
      </c>
      <c r="G82" s="45">
        <v>34</v>
      </c>
      <c r="H82" s="45">
        <v>36</v>
      </c>
      <c r="I82" s="45">
        <v>0</v>
      </c>
      <c r="J82" s="45">
        <v>0</v>
      </c>
      <c r="K82" s="45">
        <v>0</v>
      </c>
      <c r="L82" s="45">
        <v>1</v>
      </c>
      <c r="M82" s="45">
        <v>1</v>
      </c>
      <c r="N82" s="45">
        <v>0</v>
      </c>
      <c r="O82" s="45">
        <v>0</v>
      </c>
      <c r="P82" s="45">
        <v>0</v>
      </c>
      <c r="Q82" s="45">
        <v>0</v>
      </c>
    </row>
    <row r="83" spans="2:17" ht="15" customHeight="1" x14ac:dyDescent="0.25">
      <c r="B83" s="16" t="s">
        <v>94</v>
      </c>
      <c r="C83" s="45">
        <v>71</v>
      </c>
      <c r="D83" s="45">
        <v>31</v>
      </c>
      <c r="E83" s="45">
        <v>40</v>
      </c>
      <c r="F83" s="45">
        <v>59</v>
      </c>
      <c r="G83" s="45">
        <v>23</v>
      </c>
      <c r="H83" s="45">
        <v>36</v>
      </c>
      <c r="I83" s="45">
        <v>8</v>
      </c>
      <c r="J83" s="45">
        <v>5</v>
      </c>
      <c r="K83" s="45">
        <v>3</v>
      </c>
      <c r="L83" s="45">
        <v>2</v>
      </c>
      <c r="M83" s="45">
        <v>2</v>
      </c>
      <c r="N83" s="45">
        <v>0</v>
      </c>
      <c r="O83" s="45">
        <v>2</v>
      </c>
      <c r="P83" s="45">
        <v>1</v>
      </c>
      <c r="Q83" s="45">
        <v>1</v>
      </c>
    </row>
    <row r="84" spans="2:17" ht="15" customHeight="1" x14ac:dyDescent="0.25">
      <c r="B84" s="16" t="s">
        <v>95</v>
      </c>
      <c r="C84" s="45">
        <v>61</v>
      </c>
      <c r="D84" s="45">
        <v>29</v>
      </c>
      <c r="E84" s="45">
        <v>32</v>
      </c>
      <c r="F84" s="45">
        <v>54</v>
      </c>
      <c r="G84" s="45">
        <v>27</v>
      </c>
      <c r="H84" s="45">
        <v>27</v>
      </c>
      <c r="I84" s="45">
        <v>6</v>
      </c>
      <c r="J84" s="45">
        <v>2</v>
      </c>
      <c r="K84" s="45">
        <v>4</v>
      </c>
      <c r="L84" s="45">
        <v>1</v>
      </c>
      <c r="M84" s="45">
        <v>0</v>
      </c>
      <c r="N84" s="45">
        <v>1</v>
      </c>
      <c r="O84" s="45">
        <v>0</v>
      </c>
      <c r="P84" s="45">
        <v>0</v>
      </c>
      <c r="Q84" s="45">
        <v>0</v>
      </c>
    </row>
    <row r="85" spans="2:17" ht="15" customHeight="1" x14ac:dyDescent="0.25">
      <c r="B85" s="16" t="s">
        <v>96</v>
      </c>
      <c r="C85" s="45">
        <v>49</v>
      </c>
      <c r="D85" s="45">
        <v>27</v>
      </c>
      <c r="E85" s="45">
        <v>22</v>
      </c>
      <c r="F85" s="45">
        <v>39</v>
      </c>
      <c r="G85" s="45">
        <v>22</v>
      </c>
      <c r="H85" s="45">
        <v>17</v>
      </c>
      <c r="I85" s="45">
        <v>5</v>
      </c>
      <c r="J85" s="45">
        <v>2</v>
      </c>
      <c r="K85" s="45">
        <v>3</v>
      </c>
      <c r="L85" s="45">
        <v>5</v>
      </c>
      <c r="M85" s="45">
        <v>3</v>
      </c>
      <c r="N85" s="45">
        <v>2</v>
      </c>
      <c r="O85" s="45">
        <v>0</v>
      </c>
      <c r="P85" s="45">
        <v>0</v>
      </c>
      <c r="Q85" s="45">
        <v>0</v>
      </c>
    </row>
    <row r="86" spans="2:17" ht="15" customHeight="1" x14ac:dyDescent="0.25">
      <c r="B86" s="16" t="s">
        <v>97</v>
      </c>
      <c r="C86" s="45">
        <v>37</v>
      </c>
      <c r="D86" s="45">
        <v>18</v>
      </c>
      <c r="E86" s="45">
        <v>19</v>
      </c>
      <c r="F86" s="45">
        <v>33</v>
      </c>
      <c r="G86" s="45">
        <v>17</v>
      </c>
      <c r="H86" s="45">
        <v>16</v>
      </c>
      <c r="I86" s="45">
        <v>4</v>
      </c>
      <c r="J86" s="45">
        <v>1</v>
      </c>
      <c r="K86" s="45">
        <v>3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</row>
    <row r="87" spans="2:17" ht="15" customHeight="1" x14ac:dyDescent="0.25">
      <c r="B87" s="16" t="s">
        <v>98</v>
      </c>
      <c r="C87" s="45">
        <v>38</v>
      </c>
      <c r="D87" s="45">
        <v>22</v>
      </c>
      <c r="E87" s="45">
        <v>16</v>
      </c>
      <c r="F87" s="45">
        <v>30</v>
      </c>
      <c r="G87" s="45">
        <v>18</v>
      </c>
      <c r="H87" s="45">
        <v>12</v>
      </c>
      <c r="I87" s="45">
        <v>7</v>
      </c>
      <c r="J87" s="45">
        <v>3</v>
      </c>
      <c r="K87" s="45">
        <v>4</v>
      </c>
      <c r="L87" s="45">
        <v>1</v>
      </c>
      <c r="M87" s="45">
        <v>1</v>
      </c>
      <c r="N87" s="45">
        <v>0</v>
      </c>
      <c r="O87" s="45">
        <v>0</v>
      </c>
      <c r="P87" s="45">
        <v>0</v>
      </c>
      <c r="Q87" s="45">
        <v>0</v>
      </c>
    </row>
    <row r="88" spans="2:17" ht="15" customHeight="1" x14ac:dyDescent="0.25">
      <c r="B88" s="16" t="s">
        <v>99</v>
      </c>
      <c r="C88" s="45">
        <v>19</v>
      </c>
      <c r="D88" s="45">
        <v>6</v>
      </c>
      <c r="E88" s="45">
        <v>13</v>
      </c>
      <c r="F88" s="45">
        <v>16</v>
      </c>
      <c r="G88" s="45">
        <v>6</v>
      </c>
      <c r="H88" s="45">
        <v>10</v>
      </c>
      <c r="I88" s="45">
        <v>3</v>
      </c>
      <c r="J88" s="45">
        <v>0</v>
      </c>
      <c r="K88" s="45">
        <v>3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</row>
    <row r="89" spans="2:17" ht="15" customHeight="1" x14ac:dyDescent="0.25">
      <c r="B89" s="16" t="s">
        <v>100</v>
      </c>
      <c r="C89" s="45">
        <v>215</v>
      </c>
      <c r="D89" s="45">
        <v>104</v>
      </c>
      <c r="E89" s="45">
        <v>111</v>
      </c>
      <c r="F89" s="45">
        <v>193</v>
      </c>
      <c r="G89" s="45">
        <v>95</v>
      </c>
      <c r="H89" s="45">
        <v>98</v>
      </c>
      <c r="I89" s="45">
        <v>11</v>
      </c>
      <c r="J89" s="45">
        <v>5</v>
      </c>
      <c r="K89" s="45">
        <v>6</v>
      </c>
      <c r="L89" s="45">
        <v>10</v>
      </c>
      <c r="M89" s="45">
        <v>4</v>
      </c>
      <c r="N89" s="45">
        <v>6</v>
      </c>
      <c r="O89" s="45">
        <v>1</v>
      </c>
      <c r="P89" s="45">
        <v>0</v>
      </c>
      <c r="Q89" s="45">
        <v>1</v>
      </c>
    </row>
    <row r="90" spans="2:17" ht="15" customHeight="1" x14ac:dyDescent="0.25">
      <c r="B90" s="16" t="s">
        <v>101</v>
      </c>
      <c r="C90" s="45">
        <v>37</v>
      </c>
      <c r="D90" s="45">
        <v>21</v>
      </c>
      <c r="E90" s="45">
        <v>16</v>
      </c>
      <c r="F90" s="45">
        <v>26</v>
      </c>
      <c r="G90" s="45">
        <v>15</v>
      </c>
      <c r="H90" s="45">
        <v>11</v>
      </c>
      <c r="I90" s="45">
        <v>11</v>
      </c>
      <c r="J90" s="45">
        <v>6</v>
      </c>
      <c r="K90" s="45">
        <v>5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</row>
    <row r="91" spans="2:17" ht="15" customHeight="1" x14ac:dyDescent="0.25">
      <c r="B91" s="16" t="s">
        <v>311</v>
      </c>
      <c r="C91" s="45">
        <v>5</v>
      </c>
      <c r="D91" s="45">
        <v>3</v>
      </c>
      <c r="E91" s="45">
        <v>2</v>
      </c>
      <c r="F91" s="45">
        <v>4</v>
      </c>
      <c r="G91" s="45">
        <v>3</v>
      </c>
      <c r="H91" s="45">
        <v>1</v>
      </c>
      <c r="I91" s="45">
        <v>1</v>
      </c>
      <c r="J91" s="45">
        <v>0</v>
      </c>
      <c r="K91" s="45">
        <v>1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</row>
    <row r="92" spans="2:17" ht="15" customHeight="1" x14ac:dyDescent="0.25">
      <c r="B92" s="16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2:17" ht="15" customHeight="1" x14ac:dyDescent="0.25">
      <c r="B93" s="60" t="s">
        <v>8</v>
      </c>
      <c r="C93" s="61">
        <v>5572</v>
      </c>
      <c r="D93" s="61">
        <v>2774</v>
      </c>
      <c r="E93" s="61">
        <v>2798</v>
      </c>
      <c r="F93" s="61">
        <v>4131</v>
      </c>
      <c r="G93" s="61">
        <v>2051</v>
      </c>
      <c r="H93" s="61">
        <v>2080</v>
      </c>
      <c r="I93" s="61">
        <v>1150</v>
      </c>
      <c r="J93" s="61">
        <v>584</v>
      </c>
      <c r="K93" s="61">
        <v>566</v>
      </c>
      <c r="L93" s="61">
        <v>282</v>
      </c>
      <c r="M93" s="61">
        <v>136</v>
      </c>
      <c r="N93" s="61">
        <v>146</v>
      </c>
      <c r="O93" s="61">
        <v>9</v>
      </c>
      <c r="P93" s="61">
        <v>3</v>
      </c>
      <c r="Q93" s="61">
        <v>6</v>
      </c>
    </row>
    <row r="94" spans="2:17" ht="15" customHeight="1" x14ac:dyDescent="0.25">
      <c r="B94" s="16" t="s">
        <v>102</v>
      </c>
      <c r="C94" s="45">
        <v>1457</v>
      </c>
      <c r="D94" s="45">
        <v>695</v>
      </c>
      <c r="E94" s="45">
        <v>762</v>
      </c>
      <c r="F94" s="45">
        <v>1157</v>
      </c>
      <c r="G94" s="45">
        <v>557</v>
      </c>
      <c r="H94" s="45">
        <v>600</v>
      </c>
      <c r="I94" s="45">
        <v>266</v>
      </c>
      <c r="J94" s="45">
        <v>119</v>
      </c>
      <c r="K94" s="45">
        <v>147</v>
      </c>
      <c r="L94" s="45">
        <v>30</v>
      </c>
      <c r="M94" s="45">
        <v>17</v>
      </c>
      <c r="N94" s="45">
        <v>13</v>
      </c>
      <c r="O94" s="45">
        <v>4</v>
      </c>
      <c r="P94" s="45">
        <v>2</v>
      </c>
      <c r="Q94" s="45">
        <v>2</v>
      </c>
    </row>
    <row r="95" spans="2:17" ht="15" customHeight="1" x14ac:dyDescent="0.25">
      <c r="B95" s="16" t="s">
        <v>8</v>
      </c>
      <c r="C95" s="45">
        <v>1589</v>
      </c>
      <c r="D95" s="45">
        <v>822</v>
      </c>
      <c r="E95" s="45">
        <v>767</v>
      </c>
      <c r="F95" s="45">
        <v>1102</v>
      </c>
      <c r="G95" s="45">
        <v>568</v>
      </c>
      <c r="H95" s="45">
        <v>534</v>
      </c>
      <c r="I95" s="45">
        <v>400</v>
      </c>
      <c r="J95" s="45">
        <v>209</v>
      </c>
      <c r="K95" s="45">
        <v>191</v>
      </c>
      <c r="L95" s="45">
        <v>86</v>
      </c>
      <c r="M95" s="45">
        <v>45</v>
      </c>
      <c r="N95" s="45">
        <v>41</v>
      </c>
      <c r="O95" s="45">
        <v>1</v>
      </c>
      <c r="P95" s="45">
        <v>0</v>
      </c>
      <c r="Q95" s="45">
        <v>1</v>
      </c>
    </row>
    <row r="96" spans="2:17" ht="15" customHeight="1" x14ac:dyDescent="0.25">
      <c r="B96" s="16" t="s">
        <v>103</v>
      </c>
      <c r="C96" s="45">
        <v>132</v>
      </c>
      <c r="D96" s="45">
        <v>67</v>
      </c>
      <c r="E96" s="45">
        <v>65</v>
      </c>
      <c r="F96" s="45">
        <v>119</v>
      </c>
      <c r="G96" s="45">
        <v>61</v>
      </c>
      <c r="H96" s="45">
        <v>58</v>
      </c>
      <c r="I96" s="45">
        <v>7</v>
      </c>
      <c r="J96" s="45">
        <v>4</v>
      </c>
      <c r="K96" s="45">
        <v>3</v>
      </c>
      <c r="L96" s="45">
        <v>6</v>
      </c>
      <c r="M96" s="45">
        <v>2</v>
      </c>
      <c r="N96" s="45">
        <v>4</v>
      </c>
      <c r="O96" s="45">
        <v>0</v>
      </c>
      <c r="P96" s="45">
        <v>0</v>
      </c>
      <c r="Q96" s="45">
        <v>0</v>
      </c>
    </row>
    <row r="97" spans="2:17" ht="15" customHeight="1" x14ac:dyDescent="0.25">
      <c r="B97" s="16" t="s">
        <v>104</v>
      </c>
      <c r="C97" s="45">
        <v>84</v>
      </c>
      <c r="D97" s="45">
        <v>39</v>
      </c>
      <c r="E97" s="45">
        <v>45</v>
      </c>
      <c r="F97" s="45">
        <v>70</v>
      </c>
      <c r="G97" s="45">
        <v>31</v>
      </c>
      <c r="H97" s="45">
        <v>39</v>
      </c>
      <c r="I97" s="45">
        <v>6</v>
      </c>
      <c r="J97" s="45">
        <v>4</v>
      </c>
      <c r="K97" s="45">
        <v>2</v>
      </c>
      <c r="L97" s="45">
        <v>8</v>
      </c>
      <c r="M97" s="45">
        <v>4</v>
      </c>
      <c r="N97" s="45">
        <v>4</v>
      </c>
      <c r="O97" s="45">
        <v>0</v>
      </c>
      <c r="P97" s="45">
        <v>0</v>
      </c>
      <c r="Q97" s="45">
        <v>0</v>
      </c>
    </row>
    <row r="98" spans="2:17" ht="15" customHeight="1" x14ac:dyDescent="0.25">
      <c r="B98" s="16" t="s">
        <v>105</v>
      </c>
      <c r="C98" s="45">
        <v>127</v>
      </c>
      <c r="D98" s="45">
        <v>72</v>
      </c>
      <c r="E98" s="45">
        <v>55</v>
      </c>
      <c r="F98" s="45">
        <v>126</v>
      </c>
      <c r="G98" s="45">
        <v>72</v>
      </c>
      <c r="H98" s="45">
        <v>54</v>
      </c>
      <c r="I98" s="45">
        <v>0</v>
      </c>
      <c r="J98" s="45">
        <v>0</v>
      </c>
      <c r="K98" s="45">
        <v>0</v>
      </c>
      <c r="L98" s="45">
        <v>1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</row>
    <row r="99" spans="2:17" ht="15" customHeight="1" x14ac:dyDescent="0.25">
      <c r="B99" s="16" t="s">
        <v>106</v>
      </c>
      <c r="C99" s="45">
        <v>91</v>
      </c>
      <c r="D99" s="45">
        <v>44</v>
      </c>
      <c r="E99" s="45">
        <v>47</v>
      </c>
      <c r="F99" s="45">
        <v>33</v>
      </c>
      <c r="G99" s="45">
        <v>15</v>
      </c>
      <c r="H99" s="45">
        <v>18</v>
      </c>
      <c r="I99" s="45">
        <v>58</v>
      </c>
      <c r="J99" s="45">
        <v>29</v>
      </c>
      <c r="K99" s="45">
        <v>29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</row>
    <row r="100" spans="2:17" ht="15" customHeight="1" x14ac:dyDescent="0.25">
      <c r="B100" s="16" t="s">
        <v>107</v>
      </c>
      <c r="C100" s="45">
        <v>359</v>
      </c>
      <c r="D100" s="45">
        <v>181</v>
      </c>
      <c r="E100" s="45">
        <v>178</v>
      </c>
      <c r="F100" s="45">
        <v>243</v>
      </c>
      <c r="G100" s="45">
        <v>118</v>
      </c>
      <c r="H100" s="45">
        <v>125</v>
      </c>
      <c r="I100" s="45">
        <v>64</v>
      </c>
      <c r="J100" s="45">
        <v>42</v>
      </c>
      <c r="K100" s="45">
        <v>22</v>
      </c>
      <c r="L100" s="45">
        <v>52</v>
      </c>
      <c r="M100" s="45">
        <v>21</v>
      </c>
      <c r="N100" s="45">
        <v>31</v>
      </c>
      <c r="O100" s="45">
        <v>0</v>
      </c>
      <c r="P100" s="45">
        <v>0</v>
      </c>
      <c r="Q100" s="45">
        <v>0</v>
      </c>
    </row>
    <row r="101" spans="2:17" ht="15" customHeight="1" x14ac:dyDescent="0.25">
      <c r="B101" s="16" t="s">
        <v>108</v>
      </c>
      <c r="C101" s="45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</row>
    <row r="102" spans="2:17" ht="15" customHeight="1" x14ac:dyDescent="0.25">
      <c r="B102" s="16" t="s">
        <v>109</v>
      </c>
      <c r="C102" s="45">
        <v>133</v>
      </c>
      <c r="D102" s="45">
        <v>71</v>
      </c>
      <c r="E102" s="45">
        <v>62</v>
      </c>
      <c r="F102" s="45">
        <v>112</v>
      </c>
      <c r="G102" s="45">
        <v>64</v>
      </c>
      <c r="H102" s="45">
        <v>48</v>
      </c>
      <c r="I102" s="45">
        <v>1</v>
      </c>
      <c r="J102" s="45">
        <v>1</v>
      </c>
      <c r="K102" s="45">
        <v>0</v>
      </c>
      <c r="L102" s="45">
        <v>20</v>
      </c>
      <c r="M102" s="45">
        <v>6</v>
      </c>
      <c r="N102" s="45">
        <v>14</v>
      </c>
      <c r="O102" s="45">
        <v>0</v>
      </c>
      <c r="P102" s="45">
        <v>0</v>
      </c>
      <c r="Q102" s="45">
        <v>0</v>
      </c>
    </row>
    <row r="103" spans="2:17" ht="15" customHeight="1" x14ac:dyDescent="0.25">
      <c r="B103" s="16" t="s">
        <v>110</v>
      </c>
      <c r="C103" s="45">
        <v>179</v>
      </c>
      <c r="D103" s="45">
        <v>77</v>
      </c>
      <c r="E103" s="45">
        <v>102</v>
      </c>
      <c r="F103" s="45">
        <v>157</v>
      </c>
      <c r="G103" s="45">
        <v>66</v>
      </c>
      <c r="H103" s="45">
        <v>91</v>
      </c>
      <c r="I103" s="45">
        <v>20</v>
      </c>
      <c r="J103" s="45">
        <v>10</v>
      </c>
      <c r="K103" s="45">
        <v>10</v>
      </c>
      <c r="L103" s="45">
        <v>2</v>
      </c>
      <c r="M103" s="45">
        <v>1</v>
      </c>
      <c r="N103" s="45">
        <v>1</v>
      </c>
      <c r="O103" s="45">
        <v>0</v>
      </c>
      <c r="P103" s="45">
        <v>0</v>
      </c>
      <c r="Q103" s="45">
        <v>0</v>
      </c>
    </row>
    <row r="104" spans="2:17" ht="15" customHeight="1" x14ac:dyDescent="0.25">
      <c r="B104" s="16" t="s">
        <v>111</v>
      </c>
      <c r="C104" s="45">
        <v>236</v>
      </c>
      <c r="D104" s="45">
        <v>124</v>
      </c>
      <c r="E104" s="45">
        <v>112</v>
      </c>
      <c r="F104" s="45">
        <v>163</v>
      </c>
      <c r="G104" s="45">
        <v>80</v>
      </c>
      <c r="H104" s="45">
        <v>83</v>
      </c>
      <c r="I104" s="45">
        <v>53</v>
      </c>
      <c r="J104" s="45">
        <v>30</v>
      </c>
      <c r="K104" s="45">
        <v>23</v>
      </c>
      <c r="L104" s="45">
        <v>20</v>
      </c>
      <c r="M104" s="45">
        <v>14</v>
      </c>
      <c r="N104" s="45">
        <v>6</v>
      </c>
      <c r="O104" s="45">
        <v>0</v>
      </c>
      <c r="P104" s="45">
        <v>0</v>
      </c>
      <c r="Q104" s="45">
        <v>0</v>
      </c>
    </row>
    <row r="105" spans="2:17" ht="15" customHeight="1" x14ac:dyDescent="0.25">
      <c r="B105" s="16" t="s">
        <v>112</v>
      </c>
      <c r="C105" s="45">
        <v>524</v>
      </c>
      <c r="D105" s="45">
        <v>253</v>
      </c>
      <c r="E105" s="45">
        <v>271</v>
      </c>
      <c r="F105" s="45">
        <v>354</v>
      </c>
      <c r="G105" s="45">
        <v>172</v>
      </c>
      <c r="H105" s="45">
        <v>182</v>
      </c>
      <c r="I105" s="45">
        <v>149</v>
      </c>
      <c r="J105" s="45">
        <v>73</v>
      </c>
      <c r="K105" s="45">
        <v>76</v>
      </c>
      <c r="L105" s="45">
        <v>18</v>
      </c>
      <c r="M105" s="45">
        <v>7</v>
      </c>
      <c r="N105" s="45">
        <v>11</v>
      </c>
      <c r="O105" s="45">
        <v>3</v>
      </c>
      <c r="P105" s="45">
        <v>1</v>
      </c>
      <c r="Q105" s="45">
        <v>2</v>
      </c>
    </row>
    <row r="106" spans="2:17" ht="15" customHeight="1" x14ac:dyDescent="0.25">
      <c r="B106" s="16" t="s">
        <v>113</v>
      </c>
      <c r="C106" s="45">
        <v>53</v>
      </c>
      <c r="D106" s="45">
        <v>23</v>
      </c>
      <c r="E106" s="45">
        <v>30</v>
      </c>
      <c r="F106" s="45">
        <v>29</v>
      </c>
      <c r="G106" s="45">
        <v>12</v>
      </c>
      <c r="H106" s="45">
        <v>17</v>
      </c>
      <c r="I106" s="45">
        <v>19</v>
      </c>
      <c r="J106" s="45">
        <v>9</v>
      </c>
      <c r="K106" s="45">
        <v>10</v>
      </c>
      <c r="L106" s="45">
        <v>5</v>
      </c>
      <c r="M106" s="45">
        <v>2</v>
      </c>
      <c r="N106" s="45">
        <v>3</v>
      </c>
      <c r="O106" s="45">
        <v>0</v>
      </c>
      <c r="P106" s="45">
        <v>0</v>
      </c>
      <c r="Q106" s="45">
        <v>0</v>
      </c>
    </row>
    <row r="107" spans="2:17" ht="15" customHeight="1" x14ac:dyDescent="0.25">
      <c r="B107" s="16" t="s">
        <v>114</v>
      </c>
      <c r="C107" s="45">
        <v>59</v>
      </c>
      <c r="D107" s="45">
        <v>35</v>
      </c>
      <c r="E107" s="45">
        <v>24</v>
      </c>
      <c r="F107" s="45">
        <v>43</v>
      </c>
      <c r="G107" s="45">
        <v>24</v>
      </c>
      <c r="H107" s="45">
        <v>19</v>
      </c>
      <c r="I107" s="45">
        <v>13</v>
      </c>
      <c r="J107" s="45">
        <v>10</v>
      </c>
      <c r="K107" s="45">
        <v>3</v>
      </c>
      <c r="L107" s="45">
        <v>3</v>
      </c>
      <c r="M107" s="45">
        <v>1</v>
      </c>
      <c r="N107" s="45">
        <v>2</v>
      </c>
      <c r="O107" s="45">
        <v>0</v>
      </c>
      <c r="P107" s="45">
        <v>0</v>
      </c>
      <c r="Q107" s="45">
        <v>0</v>
      </c>
    </row>
    <row r="108" spans="2:17" ht="15" customHeight="1" x14ac:dyDescent="0.25">
      <c r="B108" s="16" t="s">
        <v>115</v>
      </c>
      <c r="C108" s="45">
        <v>61</v>
      </c>
      <c r="D108" s="45">
        <v>33</v>
      </c>
      <c r="E108" s="45">
        <v>28</v>
      </c>
      <c r="F108" s="45">
        <v>57</v>
      </c>
      <c r="G108" s="45">
        <v>30</v>
      </c>
      <c r="H108" s="45">
        <v>27</v>
      </c>
      <c r="I108" s="45">
        <v>4</v>
      </c>
      <c r="J108" s="45">
        <v>3</v>
      </c>
      <c r="K108" s="45">
        <v>1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</row>
    <row r="109" spans="2:17" ht="15" customHeight="1" x14ac:dyDescent="0.25">
      <c r="B109" s="16" t="s">
        <v>116</v>
      </c>
      <c r="C109" s="45">
        <v>35</v>
      </c>
      <c r="D109" s="45">
        <v>20</v>
      </c>
      <c r="E109" s="45">
        <v>15</v>
      </c>
      <c r="F109" s="45">
        <v>26</v>
      </c>
      <c r="G109" s="45">
        <v>16</v>
      </c>
      <c r="H109" s="45">
        <v>10</v>
      </c>
      <c r="I109" s="45">
        <v>6</v>
      </c>
      <c r="J109" s="45">
        <v>3</v>
      </c>
      <c r="K109" s="45">
        <v>3</v>
      </c>
      <c r="L109" s="45">
        <v>3</v>
      </c>
      <c r="M109" s="45">
        <v>1</v>
      </c>
      <c r="N109" s="45">
        <v>2</v>
      </c>
      <c r="O109" s="45">
        <v>0</v>
      </c>
      <c r="P109" s="45">
        <v>0</v>
      </c>
      <c r="Q109" s="45">
        <v>0</v>
      </c>
    </row>
    <row r="110" spans="2:17" ht="15" customHeight="1" x14ac:dyDescent="0.25">
      <c r="B110" s="16" t="s">
        <v>117</v>
      </c>
      <c r="C110" s="45">
        <v>47</v>
      </c>
      <c r="D110" s="45">
        <v>24</v>
      </c>
      <c r="E110" s="45">
        <v>23</v>
      </c>
      <c r="F110" s="45">
        <v>38</v>
      </c>
      <c r="G110" s="45">
        <v>19</v>
      </c>
      <c r="H110" s="45">
        <v>19</v>
      </c>
      <c r="I110" s="45">
        <v>8</v>
      </c>
      <c r="J110" s="45">
        <v>5</v>
      </c>
      <c r="K110" s="45">
        <v>3</v>
      </c>
      <c r="L110" s="45">
        <v>1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</row>
    <row r="111" spans="2:17" ht="15" customHeight="1" x14ac:dyDescent="0.25">
      <c r="B111" s="16" t="s">
        <v>118</v>
      </c>
      <c r="C111" s="45">
        <v>59</v>
      </c>
      <c r="D111" s="45">
        <v>19</v>
      </c>
      <c r="E111" s="45">
        <v>40</v>
      </c>
      <c r="F111" s="45">
        <v>45</v>
      </c>
      <c r="G111" s="45">
        <v>14</v>
      </c>
      <c r="H111" s="45">
        <v>31</v>
      </c>
      <c r="I111" s="45">
        <v>8</v>
      </c>
      <c r="J111" s="45">
        <v>3</v>
      </c>
      <c r="K111" s="45">
        <v>5</v>
      </c>
      <c r="L111" s="45">
        <v>6</v>
      </c>
      <c r="M111" s="45">
        <v>2</v>
      </c>
      <c r="N111" s="45">
        <v>4</v>
      </c>
      <c r="O111" s="45">
        <v>0</v>
      </c>
      <c r="P111" s="45">
        <v>0</v>
      </c>
      <c r="Q111" s="45">
        <v>0</v>
      </c>
    </row>
    <row r="112" spans="2:17" ht="15" customHeight="1" x14ac:dyDescent="0.25">
      <c r="B112" s="16" t="s">
        <v>119</v>
      </c>
      <c r="C112" s="45">
        <v>75</v>
      </c>
      <c r="D112" s="45">
        <v>36</v>
      </c>
      <c r="E112" s="45">
        <v>39</v>
      </c>
      <c r="F112" s="45">
        <v>64</v>
      </c>
      <c r="G112" s="45">
        <v>31</v>
      </c>
      <c r="H112" s="45">
        <v>33</v>
      </c>
      <c r="I112" s="45">
        <v>6</v>
      </c>
      <c r="J112" s="45">
        <v>2</v>
      </c>
      <c r="K112" s="45">
        <v>4</v>
      </c>
      <c r="L112" s="45">
        <v>5</v>
      </c>
      <c r="M112" s="45">
        <v>3</v>
      </c>
      <c r="N112" s="45">
        <v>2</v>
      </c>
      <c r="O112" s="45">
        <v>0</v>
      </c>
      <c r="P112" s="45">
        <v>0</v>
      </c>
      <c r="Q112" s="45">
        <v>0</v>
      </c>
    </row>
    <row r="113" spans="2:17" ht="15" customHeight="1" x14ac:dyDescent="0.25">
      <c r="B113" s="16" t="s">
        <v>120</v>
      </c>
      <c r="C113" s="45">
        <v>187</v>
      </c>
      <c r="D113" s="45">
        <v>95</v>
      </c>
      <c r="E113" s="45">
        <v>92</v>
      </c>
      <c r="F113" s="45">
        <v>123</v>
      </c>
      <c r="G113" s="45">
        <v>64</v>
      </c>
      <c r="H113" s="45">
        <v>59</v>
      </c>
      <c r="I113" s="45">
        <v>57</v>
      </c>
      <c r="J113" s="45">
        <v>26</v>
      </c>
      <c r="K113" s="45">
        <v>31</v>
      </c>
      <c r="L113" s="45">
        <v>7</v>
      </c>
      <c r="M113" s="45">
        <v>5</v>
      </c>
      <c r="N113" s="45">
        <v>2</v>
      </c>
      <c r="O113" s="45">
        <v>0</v>
      </c>
      <c r="P113" s="45">
        <v>0</v>
      </c>
      <c r="Q113" s="45">
        <v>0</v>
      </c>
    </row>
    <row r="114" spans="2:17" ht="15" customHeight="1" x14ac:dyDescent="0.25">
      <c r="B114" s="16" t="s">
        <v>121</v>
      </c>
      <c r="C114" s="45">
        <v>70</v>
      </c>
      <c r="D114" s="45">
        <v>37</v>
      </c>
      <c r="E114" s="45">
        <v>33</v>
      </c>
      <c r="F114" s="45">
        <v>57</v>
      </c>
      <c r="G114" s="45">
        <v>30</v>
      </c>
      <c r="H114" s="45">
        <v>27</v>
      </c>
      <c r="I114" s="45">
        <v>4</v>
      </c>
      <c r="J114" s="45">
        <v>2</v>
      </c>
      <c r="K114" s="45">
        <v>2</v>
      </c>
      <c r="L114" s="45">
        <v>9</v>
      </c>
      <c r="M114" s="45">
        <v>5</v>
      </c>
      <c r="N114" s="45">
        <v>4</v>
      </c>
      <c r="O114" s="45">
        <v>0</v>
      </c>
      <c r="P114" s="45">
        <v>0</v>
      </c>
      <c r="Q114" s="45">
        <v>0</v>
      </c>
    </row>
    <row r="115" spans="2:17" ht="15" customHeight="1" x14ac:dyDescent="0.25">
      <c r="B115" s="16" t="s">
        <v>122</v>
      </c>
      <c r="C115" s="45">
        <v>15</v>
      </c>
      <c r="D115" s="45">
        <v>7</v>
      </c>
      <c r="E115" s="45">
        <v>8</v>
      </c>
      <c r="F115" s="45">
        <v>13</v>
      </c>
      <c r="G115" s="45">
        <v>7</v>
      </c>
      <c r="H115" s="45">
        <v>6</v>
      </c>
      <c r="I115" s="45">
        <v>1</v>
      </c>
      <c r="J115" s="45">
        <v>0</v>
      </c>
      <c r="K115" s="45">
        <v>1</v>
      </c>
      <c r="L115" s="45">
        <v>0</v>
      </c>
      <c r="M115" s="45">
        <v>0</v>
      </c>
      <c r="N115" s="45">
        <v>0</v>
      </c>
      <c r="O115" s="45">
        <v>1</v>
      </c>
      <c r="P115" s="45">
        <v>0</v>
      </c>
      <c r="Q115" s="45">
        <v>1</v>
      </c>
    </row>
    <row r="116" spans="2:17" ht="15" customHeight="1" x14ac:dyDescent="0.25">
      <c r="B116" s="16" t="s">
        <v>311</v>
      </c>
      <c r="C116" s="45">
        <v>0</v>
      </c>
      <c r="D116" s="45">
        <v>0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</row>
    <row r="117" spans="2:17" ht="15" customHeight="1" x14ac:dyDescent="0.25">
      <c r="B117" s="16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2:17" ht="15" customHeight="1" x14ac:dyDescent="0.25">
      <c r="B118" s="60" t="s">
        <v>9</v>
      </c>
      <c r="C118" s="61">
        <v>986</v>
      </c>
      <c r="D118" s="61">
        <v>507</v>
      </c>
      <c r="E118" s="61">
        <v>479</v>
      </c>
      <c r="F118" s="61">
        <v>846</v>
      </c>
      <c r="G118" s="61">
        <v>436</v>
      </c>
      <c r="H118" s="61">
        <v>410</v>
      </c>
      <c r="I118" s="61">
        <v>100</v>
      </c>
      <c r="J118" s="61">
        <v>50</v>
      </c>
      <c r="K118" s="61">
        <v>50</v>
      </c>
      <c r="L118" s="61">
        <v>39</v>
      </c>
      <c r="M118" s="61">
        <v>20</v>
      </c>
      <c r="N118" s="61">
        <v>19</v>
      </c>
      <c r="O118" s="61">
        <v>1</v>
      </c>
      <c r="P118" s="61">
        <v>1</v>
      </c>
      <c r="Q118" s="61">
        <v>0</v>
      </c>
    </row>
    <row r="119" spans="2:17" ht="15" customHeight="1" x14ac:dyDescent="0.25">
      <c r="B119" s="16" t="s">
        <v>9</v>
      </c>
      <c r="C119" s="45">
        <v>266</v>
      </c>
      <c r="D119" s="45">
        <v>136</v>
      </c>
      <c r="E119" s="45">
        <v>130</v>
      </c>
      <c r="F119" s="45">
        <v>206</v>
      </c>
      <c r="G119" s="45">
        <v>107</v>
      </c>
      <c r="H119" s="45">
        <v>99</v>
      </c>
      <c r="I119" s="45">
        <v>58</v>
      </c>
      <c r="J119" s="45">
        <v>28</v>
      </c>
      <c r="K119" s="45">
        <v>30</v>
      </c>
      <c r="L119" s="45">
        <v>2</v>
      </c>
      <c r="M119" s="45">
        <v>1</v>
      </c>
      <c r="N119" s="45">
        <v>1</v>
      </c>
      <c r="O119" s="45">
        <v>0</v>
      </c>
      <c r="P119" s="45">
        <v>0</v>
      </c>
      <c r="Q119" s="45">
        <v>0</v>
      </c>
    </row>
    <row r="120" spans="2:17" ht="15" customHeight="1" x14ac:dyDescent="0.25">
      <c r="B120" s="16" t="s">
        <v>123</v>
      </c>
      <c r="C120" s="45">
        <v>170</v>
      </c>
      <c r="D120" s="45">
        <v>90</v>
      </c>
      <c r="E120" s="45">
        <v>80</v>
      </c>
      <c r="F120" s="45">
        <v>141</v>
      </c>
      <c r="G120" s="45">
        <v>77</v>
      </c>
      <c r="H120" s="45">
        <v>64</v>
      </c>
      <c r="I120" s="45">
        <v>18</v>
      </c>
      <c r="J120" s="45">
        <v>9</v>
      </c>
      <c r="K120" s="45">
        <v>9</v>
      </c>
      <c r="L120" s="45">
        <v>11</v>
      </c>
      <c r="M120" s="45">
        <v>4</v>
      </c>
      <c r="N120" s="45">
        <v>7</v>
      </c>
      <c r="O120" s="45">
        <v>0</v>
      </c>
      <c r="P120" s="45">
        <v>0</v>
      </c>
      <c r="Q120" s="45">
        <v>0</v>
      </c>
    </row>
    <row r="121" spans="2:17" ht="15" customHeight="1" x14ac:dyDescent="0.25">
      <c r="B121" s="16" t="s">
        <v>124</v>
      </c>
      <c r="C121" s="45">
        <v>8</v>
      </c>
      <c r="D121" s="45">
        <v>3</v>
      </c>
      <c r="E121" s="45">
        <v>5</v>
      </c>
      <c r="F121" s="45">
        <v>8</v>
      </c>
      <c r="G121" s="45">
        <v>3</v>
      </c>
      <c r="H121" s="45">
        <v>5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</row>
    <row r="122" spans="2:17" ht="15" customHeight="1" x14ac:dyDescent="0.25">
      <c r="B122" s="16" t="s">
        <v>125</v>
      </c>
      <c r="C122" s="45">
        <v>54</v>
      </c>
      <c r="D122" s="45">
        <v>26</v>
      </c>
      <c r="E122" s="45">
        <v>28</v>
      </c>
      <c r="F122" s="45">
        <v>45</v>
      </c>
      <c r="G122" s="45">
        <v>20</v>
      </c>
      <c r="H122" s="45">
        <v>25</v>
      </c>
      <c r="I122" s="45">
        <v>3</v>
      </c>
      <c r="J122" s="45">
        <v>3</v>
      </c>
      <c r="K122" s="45">
        <v>0</v>
      </c>
      <c r="L122" s="45">
        <v>6</v>
      </c>
      <c r="M122" s="45">
        <v>3</v>
      </c>
      <c r="N122" s="45">
        <v>3</v>
      </c>
      <c r="O122" s="45">
        <v>0</v>
      </c>
      <c r="P122" s="45">
        <v>0</v>
      </c>
      <c r="Q122" s="45">
        <v>0</v>
      </c>
    </row>
    <row r="123" spans="2:17" ht="15" customHeight="1" x14ac:dyDescent="0.25">
      <c r="B123" s="16" t="s">
        <v>126</v>
      </c>
      <c r="C123" s="45">
        <v>11</v>
      </c>
      <c r="D123" s="45">
        <v>4</v>
      </c>
      <c r="E123" s="45">
        <v>7</v>
      </c>
      <c r="F123" s="45">
        <v>11</v>
      </c>
      <c r="G123" s="45">
        <v>4</v>
      </c>
      <c r="H123" s="45">
        <v>7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</row>
    <row r="124" spans="2:17" ht="15" customHeight="1" x14ac:dyDescent="0.25">
      <c r="B124" s="16" t="s">
        <v>127</v>
      </c>
      <c r="C124" s="45">
        <v>26</v>
      </c>
      <c r="D124" s="45">
        <v>18</v>
      </c>
      <c r="E124" s="45">
        <v>8</v>
      </c>
      <c r="F124" s="45">
        <v>22</v>
      </c>
      <c r="G124" s="45">
        <v>16</v>
      </c>
      <c r="H124" s="45">
        <v>6</v>
      </c>
      <c r="I124" s="45">
        <v>2</v>
      </c>
      <c r="J124" s="45">
        <v>0</v>
      </c>
      <c r="K124" s="45">
        <v>2</v>
      </c>
      <c r="L124" s="45">
        <v>2</v>
      </c>
      <c r="M124" s="45">
        <v>2</v>
      </c>
      <c r="N124" s="45">
        <v>0</v>
      </c>
      <c r="O124" s="45">
        <v>0</v>
      </c>
      <c r="P124" s="45">
        <v>0</v>
      </c>
      <c r="Q124" s="45">
        <v>0</v>
      </c>
    </row>
    <row r="125" spans="2:17" ht="15" customHeight="1" x14ac:dyDescent="0.25">
      <c r="B125" s="16" t="s">
        <v>128</v>
      </c>
      <c r="C125" s="45">
        <v>140</v>
      </c>
      <c r="D125" s="45">
        <v>73</v>
      </c>
      <c r="E125" s="45">
        <v>67</v>
      </c>
      <c r="F125" s="45">
        <v>134</v>
      </c>
      <c r="G125" s="45">
        <v>70</v>
      </c>
      <c r="H125" s="45">
        <v>64</v>
      </c>
      <c r="I125" s="45">
        <v>4</v>
      </c>
      <c r="J125" s="45">
        <v>3</v>
      </c>
      <c r="K125" s="45">
        <v>1</v>
      </c>
      <c r="L125" s="45">
        <v>2</v>
      </c>
      <c r="M125" s="45">
        <v>0</v>
      </c>
      <c r="N125" s="45">
        <v>2</v>
      </c>
      <c r="O125" s="45">
        <v>0</v>
      </c>
      <c r="P125" s="45">
        <v>0</v>
      </c>
      <c r="Q125" s="45">
        <v>0</v>
      </c>
    </row>
    <row r="126" spans="2:17" ht="15" customHeight="1" x14ac:dyDescent="0.25">
      <c r="B126" s="16" t="s">
        <v>129</v>
      </c>
      <c r="C126" s="45">
        <v>148</v>
      </c>
      <c r="D126" s="45">
        <v>78</v>
      </c>
      <c r="E126" s="45">
        <v>70</v>
      </c>
      <c r="F126" s="45">
        <v>122</v>
      </c>
      <c r="G126" s="45">
        <v>62</v>
      </c>
      <c r="H126" s="45">
        <v>60</v>
      </c>
      <c r="I126" s="45">
        <v>13</v>
      </c>
      <c r="J126" s="45">
        <v>6</v>
      </c>
      <c r="K126" s="45">
        <v>7</v>
      </c>
      <c r="L126" s="45">
        <v>12</v>
      </c>
      <c r="M126" s="45">
        <v>9</v>
      </c>
      <c r="N126" s="45">
        <v>3</v>
      </c>
      <c r="O126" s="45">
        <v>1</v>
      </c>
      <c r="P126" s="45">
        <v>1</v>
      </c>
      <c r="Q126" s="45">
        <v>0</v>
      </c>
    </row>
    <row r="127" spans="2:17" ht="15" customHeight="1" x14ac:dyDescent="0.25">
      <c r="B127" s="16" t="s">
        <v>130</v>
      </c>
      <c r="C127" s="45">
        <v>9</v>
      </c>
      <c r="D127" s="45">
        <v>4</v>
      </c>
      <c r="E127" s="45">
        <v>5</v>
      </c>
      <c r="F127" s="45">
        <v>8</v>
      </c>
      <c r="G127" s="45">
        <v>4</v>
      </c>
      <c r="H127" s="45">
        <v>4</v>
      </c>
      <c r="I127" s="45">
        <v>0</v>
      </c>
      <c r="J127" s="45">
        <v>0</v>
      </c>
      <c r="K127" s="45">
        <v>0</v>
      </c>
      <c r="L127" s="45">
        <v>1</v>
      </c>
      <c r="M127" s="45">
        <v>0</v>
      </c>
      <c r="N127" s="45">
        <v>1</v>
      </c>
      <c r="O127" s="45">
        <v>0</v>
      </c>
      <c r="P127" s="45">
        <v>0</v>
      </c>
      <c r="Q127" s="45">
        <v>0</v>
      </c>
    </row>
    <row r="128" spans="2:17" ht="15" customHeight="1" x14ac:dyDescent="0.25">
      <c r="B128" s="16" t="s">
        <v>131</v>
      </c>
      <c r="C128" s="45">
        <v>98</v>
      </c>
      <c r="D128" s="45">
        <v>49</v>
      </c>
      <c r="E128" s="45">
        <v>49</v>
      </c>
      <c r="F128" s="45">
        <v>94</v>
      </c>
      <c r="G128" s="45">
        <v>47</v>
      </c>
      <c r="H128" s="45">
        <v>47</v>
      </c>
      <c r="I128" s="45">
        <v>2</v>
      </c>
      <c r="J128" s="45">
        <v>1</v>
      </c>
      <c r="K128" s="45">
        <v>1</v>
      </c>
      <c r="L128" s="45">
        <v>2</v>
      </c>
      <c r="M128" s="45">
        <v>1</v>
      </c>
      <c r="N128" s="45">
        <v>1</v>
      </c>
      <c r="O128" s="45">
        <v>0</v>
      </c>
      <c r="P128" s="45">
        <v>0</v>
      </c>
      <c r="Q128" s="45">
        <v>0</v>
      </c>
    </row>
    <row r="129" spans="2:17" ht="15" customHeight="1" x14ac:dyDescent="0.25">
      <c r="B129" s="16" t="s">
        <v>132</v>
      </c>
      <c r="C129" s="45">
        <v>56</v>
      </c>
      <c r="D129" s="45">
        <v>26</v>
      </c>
      <c r="E129" s="45">
        <v>30</v>
      </c>
      <c r="F129" s="45">
        <v>55</v>
      </c>
      <c r="G129" s="45">
        <v>26</v>
      </c>
      <c r="H129" s="45">
        <v>29</v>
      </c>
      <c r="I129" s="45">
        <v>0</v>
      </c>
      <c r="J129" s="45">
        <v>0</v>
      </c>
      <c r="K129" s="45">
        <v>0</v>
      </c>
      <c r="L129" s="45">
        <v>1</v>
      </c>
      <c r="M129" s="45">
        <v>0</v>
      </c>
      <c r="N129" s="45">
        <v>1</v>
      </c>
      <c r="O129" s="45">
        <v>0</v>
      </c>
      <c r="P129" s="45">
        <v>0</v>
      </c>
      <c r="Q129" s="45">
        <v>0</v>
      </c>
    </row>
    <row r="130" spans="2:17" ht="15" customHeight="1" x14ac:dyDescent="0.25">
      <c r="B130" s="16" t="s">
        <v>311</v>
      </c>
      <c r="C130" s="45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</row>
    <row r="131" spans="2:17" ht="15" customHeight="1" x14ac:dyDescent="0.25">
      <c r="B131" s="16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2:17" ht="15" customHeight="1" x14ac:dyDescent="0.25">
      <c r="B132" s="60" t="s">
        <v>10</v>
      </c>
      <c r="C132" s="61">
        <v>4145</v>
      </c>
      <c r="D132" s="61">
        <v>2079</v>
      </c>
      <c r="E132" s="61">
        <v>2066</v>
      </c>
      <c r="F132" s="61">
        <v>3144</v>
      </c>
      <c r="G132" s="61">
        <v>1594</v>
      </c>
      <c r="H132" s="61">
        <v>1550</v>
      </c>
      <c r="I132" s="61">
        <v>710</v>
      </c>
      <c r="J132" s="61">
        <v>337</v>
      </c>
      <c r="K132" s="61">
        <v>373</v>
      </c>
      <c r="L132" s="61">
        <v>273</v>
      </c>
      <c r="M132" s="61">
        <v>139</v>
      </c>
      <c r="N132" s="61">
        <v>134</v>
      </c>
      <c r="O132" s="61">
        <v>18</v>
      </c>
      <c r="P132" s="61">
        <v>9</v>
      </c>
      <c r="Q132" s="61">
        <v>9</v>
      </c>
    </row>
    <row r="133" spans="2:17" ht="15" customHeight="1" x14ac:dyDescent="0.25">
      <c r="B133" s="16" t="s">
        <v>133</v>
      </c>
      <c r="C133" s="45">
        <v>1201</v>
      </c>
      <c r="D133" s="45">
        <v>581</v>
      </c>
      <c r="E133" s="45">
        <v>620</v>
      </c>
      <c r="F133" s="45">
        <v>930</v>
      </c>
      <c r="G133" s="45">
        <v>461</v>
      </c>
      <c r="H133" s="45">
        <v>469</v>
      </c>
      <c r="I133" s="45">
        <v>258</v>
      </c>
      <c r="J133" s="45">
        <v>116</v>
      </c>
      <c r="K133" s="45">
        <v>142</v>
      </c>
      <c r="L133" s="45">
        <v>13</v>
      </c>
      <c r="M133" s="45">
        <v>4</v>
      </c>
      <c r="N133" s="45">
        <v>9</v>
      </c>
      <c r="O133" s="45">
        <v>0</v>
      </c>
      <c r="P133" s="45">
        <v>0</v>
      </c>
      <c r="Q133" s="45">
        <v>0</v>
      </c>
    </row>
    <row r="134" spans="2:17" ht="15" customHeight="1" x14ac:dyDescent="0.25">
      <c r="B134" s="16" t="s">
        <v>134</v>
      </c>
      <c r="C134" s="45">
        <v>125</v>
      </c>
      <c r="D134" s="45">
        <v>71</v>
      </c>
      <c r="E134" s="45">
        <v>54</v>
      </c>
      <c r="F134" s="45">
        <v>95</v>
      </c>
      <c r="G134" s="45">
        <v>57</v>
      </c>
      <c r="H134" s="45">
        <v>38</v>
      </c>
      <c r="I134" s="45">
        <v>29</v>
      </c>
      <c r="J134" s="45">
        <v>14</v>
      </c>
      <c r="K134" s="45">
        <v>15</v>
      </c>
      <c r="L134" s="45">
        <v>1</v>
      </c>
      <c r="M134" s="45">
        <v>0</v>
      </c>
      <c r="N134" s="45">
        <v>1</v>
      </c>
      <c r="O134" s="45">
        <v>0</v>
      </c>
      <c r="P134" s="45">
        <v>0</v>
      </c>
      <c r="Q134" s="45">
        <v>0</v>
      </c>
    </row>
    <row r="135" spans="2:17" ht="15" customHeight="1" x14ac:dyDescent="0.25">
      <c r="B135" s="16" t="s">
        <v>135</v>
      </c>
      <c r="C135" s="45">
        <v>169</v>
      </c>
      <c r="D135" s="45">
        <v>88</v>
      </c>
      <c r="E135" s="45">
        <v>81</v>
      </c>
      <c r="F135" s="45">
        <v>126</v>
      </c>
      <c r="G135" s="45">
        <v>66</v>
      </c>
      <c r="H135" s="45">
        <v>60</v>
      </c>
      <c r="I135" s="45">
        <v>14</v>
      </c>
      <c r="J135" s="45">
        <v>8</v>
      </c>
      <c r="K135" s="45">
        <v>6</v>
      </c>
      <c r="L135" s="45">
        <v>29</v>
      </c>
      <c r="M135" s="45">
        <v>14</v>
      </c>
      <c r="N135" s="45">
        <v>15</v>
      </c>
      <c r="O135" s="45">
        <v>0</v>
      </c>
      <c r="P135" s="45">
        <v>0</v>
      </c>
      <c r="Q135" s="45">
        <v>0</v>
      </c>
    </row>
    <row r="136" spans="2:17" ht="15" customHeight="1" x14ac:dyDescent="0.25">
      <c r="B136" s="16" t="s">
        <v>136</v>
      </c>
      <c r="C136" s="45">
        <v>61</v>
      </c>
      <c r="D136" s="45">
        <v>39</v>
      </c>
      <c r="E136" s="45">
        <v>22</v>
      </c>
      <c r="F136" s="45">
        <v>41</v>
      </c>
      <c r="G136" s="45">
        <v>29</v>
      </c>
      <c r="H136" s="45">
        <v>12</v>
      </c>
      <c r="I136" s="45">
        <v>17</v>
      </c>
      <c r="J136" s="45">
        <v>8</v>
      </c>
      <c r="K136" s="45">
        <v>9</v>
      </c>
      <c r="L136" s="45">
        <v>3</v>
      </c>
      <c r="M136" s="45">
        <v>2</v>
      </c>
      <c r="N136" s="45">
        <v>1</v>
      </c>
      <c r="O136" s="45">
        <v>0</v>
      </c>
      <c r="P136" s="45">
        <v>0</v>
      </c>
      <c r="Q136" s="45">
        <v>0</v>
      </c>
    </row>
    <row r="137" spans="2:17" ht="15" customHeight="1" x14ac:dyDescent="0.25">
      <c r="B137" s="16" t="s">
        <v>137</v>
      </c>
      <c r="C137" s="45">
        <v>67</v>
      </c>
      <c r="D137" s="45">
        <v>28</v>
      </c>
      <c r="E137" s="45">
        <v>39</v>
      </c>
      <c r="F137" s="45">
        <v>54</v>
      </c>
      <c r="G137" s="45">
        <v>21</v>
      </c>
      <c r="H137" s="45">
        <v>33</v>
      </c>
      <c r="I137" s="45">
        <v>13</v>
      </c>
      <c r="J137" s="45">
        <v>7</v>
      </c>
      <c r="K137" s="45">
        <v>6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</row>
    <row r="138" spans="2:17" ht="15" customHeight="1" x14ac:dyDescent="0.25">
      <c r="B138" s="16" t="s">
        <v>138</v>
      </c>
      <c r="C138" s="45">
        <v>18</v>
      </c>
      <c r="D138" s="45">
        <v>8</v>
      </c>
      <c r="E138" s="45">
        <v>10</v>
      </c>
      <c r="F138" s="45">
        <v>14</v>
      </c>
      <c r="G138" s="45">
        <v>6</v>
      </c>
      <c r="H138" s="45">
        <v>8</v>
      </c>
      <c r="I138" s="45">
        <v>2</v>
      </c>
      <c r="J138" s="45">
        <v>1</v>
      </c>
      <c r="K138" s="45">
        <v>1</v>
      </c>
      <c r="L138" s="45">
        <v>2</v>
      </c>
      <c r="M138" s="45">
        <v>1</v>
      </c>
      <c r="N138" s="45">
        <v>1</v>
      </c>
      <c r="O138" s="45">
        <v>0</v>
      </c>
      <c r="P138" s="45">
        <v>0</v>
      </c>
      <c r="Q138" s="45">
        <v>0</v>
      </c>
    </row>
    <row r="139" spans="2:17" ht="15" customHeight="1" x14ac:dyDescent="0.25">
      <c r="B139" s="16" t="s">
        <v>139</v>
      </c>
      <c r="C139" s="45">
        <v>59</v>
      </c>
      <c r="D139" s="45">
        <v>23</v>
      </c>
      <c r="E139" s="45">
        <v>36</v>
      </c>
      <c r="F139" s="45">
        <v>46</v>
      </c>
      <c r="G139" s="45">
        <v>16</v>
      </c>
      <c r="H139" s="45">
        <v>30</v>
      </c>
      <c r="I139" s="45">
        <v>11</v>
      </c>
      <c r="J139" s="45">
        <v>6</v>
      </c>
      <c r="K139" s="45">
        <v>5</v>
      </c>
      <c r="L139" s="45">
        <v>2</v>
      </c>
      <c r="M139" s="45">
        <v>1</v>
      </c>
      <c r="N139" s="45">
        <v>1</v>
      </c>
      <c r="O139" s="45">
        <v>0</v>
      </c>
      <c r="P139" s="45">
        <v>0</v>
      </c>
      <c r="Q139" s="45">
        <v>0</v>
      </c>
    </row>
    <row r="140" spans="2:17" ht="15" customHeight="1" x14ac:dyDescent="0.25">
      <c r="B140" s="16" t="s">
        <v>140</v>
      </c>
      <c r="C140" s="45">
        <v>174</v>
      </c>
      <c r="D140" s="45">
        <v>84</v>
      </c>
      <c r="E140" s="45">
        <v>90</v>
      </c>
      <c r="F140" s="45">
        <v>146</v>
      </c>
      <c r="G140" s="45">
        <v>69</v>
      </c>
      <c r="H140" s="45">
        <v>77</v>
      </c>
      <c r="I140" s="45">
        <v>26</v>
      </c>
      <c r="J140" s="45">
        <v>13</v>
      </c>
      <c r="K140" s="45">
        <v>13</v>
      </c>
      <c r="L140" s="45">
        <v>1</v>
      </c>
      <c r="M140" s="45">
        <v>1</v>
      </c>
      <c r="N140" s="45">
        <v>0</v>
      </c>
      <c r="O140" s="45">
        <v>1</v>
      </c>
      <c r="P140" s="45">
        <v>1</v>
      </c>
      <c r="Q140" s="45">
        <v>0</v>
      </c>
    </row>
    <row r="141" spans="2:17" ht="15" customHeight="1" x14ac:dyDescent="0.25">
      <c r="B141" s="16" t="s">
        <v>141</v>
      </c>
      <c r="C141" s="45">
        <v>83</v>
      </c>
      <c r="D141" s="45">
        <v>41</v>
      </c>
      <c r="E141" s="45">
        <v>42</v>
      </c>
      <c r="F141" s="45">
        <v>48</v>
      </c>
      <c r="G141" s="45">
        <v>23</v>
      </c>
      <c r="H141" s="45">
        <v>25</v>
      </c>
      <c r="I141" s="45">
        <v>17</v>
      </c>
      <c r="J141" s="45">
        <v>7</v>
      </c>
      <c r="K141" s="45">
        <v>10</v>
      </c>
      <c r="L141" s="45">
        <v>17</v>
      </c>
      <c r="M141" s="45">
        <v>11</v>
      </c>
      <c r="N141" s="45">
        <v>6</v>
      </c>
      <c r="O141" s="45">
        <v>1</v>
      </c>
      <c r="P141" s="45">
        <v>0</v>
      </c>
      <c r="Q141" s="45">
        <v>1</v>
      </c>
    </row>
    <row r="142" spans="2:17" ht="15" customHeight="1" x14ac:dyDescent="0.25">
      <c r="B142" s="16" t="s">
        <v>142</v>
      </c>
      <c r="C142" s="45">
        <v>178</v>
      </c>
      <c r="D142" s="45">
        <v>87</v>
      </c>
      <c r="E142" s="45">
        <v>91</v>
      </c>
      <c r="F142" s="45">
        <v>138</v>
      </c>
      <c r="G142" s="45">
        <v>66</v>
      </c>
      <c r="H142" s="45">
        <v>72</v>
      </c>
      <c r="I142" s="45">
        <v>23</v>
      </c>
      <c r="J142" s="45">
        <v>13</v>
      </c>
      <c r="K142" s="45">
        <v>10</v>
      </c>
      <c r="L142" s="45">
        <v>17</v>
      </c>
      <c r="M142" s="45">
        <v>8</v>
      </c>
      <c r="N142" s="45">
        <v>9</v>
      </c>
      <c r="O142" s="45">
        <v>0</v>
      </c>
      <c r="P142" s="45">
        <v>0</v>
      </c>
      <c r="Q142" s="45">
        <v>0</v>
      </c>
    </row>
    <row r="143" spans="2:17" ht="15" customHeight="1" x14ac:dyDescent="0.25">
      <c r="B143" s="16" t="s">
        <v>143</v>
      </c>
      <c r="C143" s="45">
        <v>112</v>
      </c>
      <c r="D143" s="45">
        <v>64</v>
      </c>
      <c r="E143" s="45">
        <v>48</v>
      </c>
      <c r="F143" s="45">
        <v>95</v>
      </c>
      <c r="G143" s="45">
        <v>53</v>
      </c>
      <c r="H143" s="45">
        <v>42</v>
      </c>
      <c r="I143" s="45">
        <v>17</v>
      </c>
      <c r="J143" s="45">
        <v>11</v>
      </c>
      <c r="K143" s="45">
        <v>6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</row>
    <row r="144" spans="2:17" ht="15" customHeight="1" x14ac:dyDescent="0.25">
      <c r="B144" s="16" t="s">
        <v>144</v>
      </c>
      <c r="C144" s="45">
        <v>82</v>
      </c>
      <c r="D144" s="45">
        <v>53</v>
      </c>
      <c r="E144" s="45">
        <v>29</v>
      </c>
      <c r="F144" s="45">
        <v>79</v>
      </c>
      <c r="G144" s="45">
        <v>51</v>
      </c>
      <c r="H144" s="45">
        <v>28</v>
      </c>
      <c r="I144" s="45">
        <v>2</v>
      </c>
      <c r="J144" s="45">
        <v>2</v>
      </c>
      <c r="K144" s="45">
        <v>0</v>
      </c>
      <c r="L144" s="45">
        <v>0</v>
      </c>
      <c r="M144" s="45">
        <v>0</v>
      </c>
      <c r="N144" s="45">
        <v>0</v>
      </c>
      <c r="O144" s="45">
        <v>1</v>
      </c>
      <c r="P144" s="45">
        <v>0</v>
      </c>
      <c r="Q144" s="45">
        <v>1</v>
      </c>
    </row>
    <row r="145" spans="2:17" ht="15" customHeight="1" x14ac:dyDescent="0.25">
      <c r="B145" s="16" t="s">
        <v>145</v>
      </c>
      <c r="C145" s="45">
        <v>19</v>
      </c>
      <c r="D145" s="45">
        <v>5</v>
      </c>
      <c r="E145" s="45">
        <v>14</v>
      </c>
      <c r="F145" s="45">
        <v>18</v>
      </c>
      <c r="G145" s="45">
        <v>5</v>
      </c>
      <c r="H145" s="45">
        <v>13</v>
      </c>
      <c r="I145" s="45">
        <v>1</v>
      </c>
      <c r="J145" s="45">
        <v>0</v>
      </c>
      <c r="K145" s="45">
        <v>1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</row>
    <row r="146" spans="2:17" ht="15" customHeight="1" x14ac:dyDescent="0.25">
      <c r="B146" s="16" t="s">
        <v>146</v>
      </c>
      <c r="C146" s="45">
        <v>190</v>
      </c>
      <c r="D146" s="45">
        <v>94</v>
      </c>
      <c r="E146" s="45">
        <v>96</v>
      </c>
      <c r="F146" s="45">
        <v>120</v>
      </c>
      <c r="G146" s="45">
        <v>61</v>
      </c>
      <c r="H146" s="45">
        <v>59</v>
      </c>
      <c r="I146" s="45">
        <v>61</v>
      </c>
      <c r="J146" s="45">
        <v>30</v>
      </c>
      <c r="K146" s="45">
        <v>31</v>
      </c>
      <c r="L146" s="45">
        <v>5</v>
      </c>
      <c r="M146" s="45">
        <v>3</v>
      </c>
      <c r="N146" s="45">
        <v>2</v>
      </c>
      <c r="O146" s="45">
        <v>4</v>
      </c>
      <c r="P146" s="45">
        <v>0</v>
      </c>
      <c r="Q146" s="45">
        <v>4</v>
      </c>
    </row>
    <row r="147" spans="2:17" ht="15" customHeight="1" x14ac:dyDescent="0.25">
      <c r="B147" s="16" t="s">
        <v>147</v>
      </c>
      <c r="C147" s="45">
        <v>46</v>
      </c>
      <c r="D147" s="45">
        <v>20</v>
      </c>
      <c r="E147" s="45">
        <v>26</v>
      </c>
      <c r="F147" s="45">
        <v>40</v>
      </c>
      <c r="G147" s="45">
        <v>15</v>
      </c>
      <c r="H147" s="45">
        <v>25</v>
      </c>
      <c r="I147" s="45">
        <v>5</v>
      </c>
      <c r="J147" s="45">
        <v>4</v>
      </c>
      <c r="K147" s="45">
        <v>1</v>
      </c>
      <c r="L147" s="45">
        <v>1</v>
      </c>
      <c r="M147" s="45">
        <v>1</v>
      </c>
      <c r="N147" s="45">
        <v>0</v>
      </c>
      <c r="O147" s="45">
        <v>0</v>
      </c>
      <c r="P147" s="45">
        <v>0</v>
      </c>
      <c r="Q147" s="45">
        <v>0</v>
      </c>
    </row>
    <row r="148" spans="2:17" ht="15" customHeight="1" x14ac:dyDescent="0.25">
      <c r="B148" s="16" t="s">
        <v>148</v>
      </c>
      <c r="C148" s="45">
        <v>14</v>
      </c>
      <c r="D148" s="45">
        <v>8</v>
      </c>
      <c r="E148" s="45">
        <v>6</v>
      </c>
      <c r="F148" s="45">
        <v>10</v>
      </c>
      <c r="G148" s="45">
        <v>7</v>
      </c>
      <c r="H148" s="45">
        <v>3</v>
      </c>
      <c r="I148" s="45">
        <v>4</v>
      </c>
      <c r="J148" s="45">
        <v>1</v>
      </c>
      <c r="K148" s="45">
        <v>3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</row>
    <row r="149" spans="2:17" ht="15" customHeight="1" x14ac:dyDescent="0.25">
      <c r="B149" s="16" t="s">
        <v>149</v>
      </c>
      <c r="C149" s="45">
        <v>141</v>
      </c>
      <c r="D149" s="45">
        <v>69</v>
      </c>
      <c r="E149" s="45">
        <v>72</v>
      </c>
      <c r="F149" s="45">
        <v>71</v>
      </c>
      <c r="G149" s="45">
        <v>39</v>
      </c>
      <c r="H149" s="45">
        <v>32</v>
      </c>
      <c r="I149" s="45">
        <v>67</v>
      </c>
      <c r="J149" s="45">
        <v>29</v>
      </c>
      <c r="K149" s="45">
        <v>38</v>
      </c>
      <c r="L149" s="45">
        <v>3</v>
      </c>
      <c r="M149" s="45">
        <v>1</v>
      </c>
      <c r="N149" s="45">
        <v>2</v>
      </c>
      <c r="O149" s="45">
        <v>0</v>
      </c>
      <c r="P149" s="45">
        <v>0</v>
      </c>
      <c r="Q149" s="45">
        <v>0</v>
      </c>
    </row>
    <row r="150" spans="2:17" ht="15" customHeight="1" x14ac:dyDescent="0.25">
      <c r="B150" s="16" t="s">
        <v>150</v>
      </c>
      <c r="C150" s="45">
        <v>128</v>
      </c>
      <c r="D150" s="45">
        <v>67</v>
      </c>
      <c r="E150" s="45">
        <v>61</v>
      </c>
      <c r="F150" s="45">
        <v>103</v>
      </c>
      <c r="G150" s="45">
        <v>53</v>
      </c>
      <c r="H150" s="45">
        <v>50</v>
      </c>
      <c r="I150" s="45">
        <v>0</v>
      </c>
      <c r="J150" s="45">
        <v>0</v>
      </c>
      <c r="K150" s="45">
        <v>0</v>
      </c>
      <c r="L150" s="45">
        <v>24</v>
      </c>
      <c r="M150" s="45">
        <v>13</v>
      </c>
      <c r="N150" s="45">
        <v>11</v>
      </c>
      <c r="O150" s="45">
        <v>1</v>
      </c>
      <c r="P150" s="45">
        <v>1</v>
      </c>
      <c r="Q150" s="45">
        <v>0</v>
      </c>
    </row>
    <row r="151" spans="2:17" ht="15" customHeight="1" x14ac:dyDescent="0.25">
      <c r="B151" s="16" t="s">
        <v>151</v>
      </c>
      <c r="C151" s="45">
        <v>65</v>
      </c>
      <c r="D151" s="45">
        <v>42</v>
      </c>
      <c r="E151" s="45">
        <v>23</v>
      </c>
      <c r="F151" s="45">
        <v>47</v>
      </c>
      <c r="G151" s="45">
        <v>30</v>
      </c>
      <c r="H151" s="45">
        <v>17</v>
      </c>
      <c r="I151" s="45">
        <v>9</v>
      </c>
      <c r="J151" s="45">
        <v>6</v>
      </c>
      <c r="K151" s="45">
        <v>3</v>
      </c>
      <c r="L151" s="45">
        <v>8</v>
      </c>
      <c r="M151" s="45">
        <v>5</v>
      </c>
      <c r="N151" s="45">
        <v>3</v>
      </c>
      <c r="O151" s="45">
        <v>1</v>
      </c>
      <c r="P151" s="45">
        <v>1</v>
      </c>
      <c r="Q151" s="45">
        <v>0</v>
      </c>
    </row>
    <row r="152" spans="2:17" ht="15" customHeight="1" x14ac:dyDescent="0.25">
      <c r="B152" s="16" t="s">
        <v>152</v>
      </c>
      <c r="C152" s="45">
        <v>128</v>
      </c>
      <c r="D152" s="45">
        <v>63</v>
      </c>
      <c r="E152" s="45">
        <v>65</v>
      </c>
      <c r="F152" s="45">
        <v>111</v>
      </c>
      <c r="G152" s="45">
        <v>56</v>
      </c>
      <c r="H152" s="45">
        <v>55</v>
      </c>
      <c r="I152" s="45">
        <v>14</v>
      </c>
      <c r="J152" s="45">
        <v>5</v>
      </c>
      <c r="K152" s="45">
        <v>9</v>
      </c>
      <c r="L152" s="45">
        <v>2</v>
      </c>
      <c r="M152" s="45">
        <v>2</v>
      </c>
      <c r="N152" s="45">
        <v>0</v>
      </c>
      <c r="O152" s="45">
        <v>1</v>
      </c>
      <c r="P152" s="45">
        <v>0</v>
      </c>
      <c r="Q152" s="45">
        <v>1</v>
      </c>
    </row>
    <row r="153" spans="2:17" ht="15" customHeight="1" x14ac:dyDescent="0.25">
      <c r="B153" s="16" t="s">
        <v>153</v>
      </c>
      <c r="C153" s="45">
        <v>157</v>
      </c>
      <c r="D153" s="45">
        <v>79</v>
      </c>
      <c r="E153" s="45">
        <v>78</v>
      </c>
      <c r="F153" s="45">
        <v>99</v>
      </c>
      <c r="G153" s="45">
        <v>48</v>
      </c>
      <c r="H153" s="45">
        <v>51</v>
      </c>
      <c r="I153" s="45">
        <v>30</v>
      </c>
      <c r="J153" s="45">
        <v>18</v>
      </c>
      <c r="K153" s="45">
        <v>12</v>
      </c>
      <c r="L153" s="45">
        <v>26</v>
      </c>
      <c r="M153" s="45">
        <v>12</v>
      </c>
      <c r="N153" s="45">
        <v>14</v>
      </c>
      <c r="O153" s="45">
        <v>2</v>
      </c>
      <c r="P153" s="45">
        <v>1</v>
      </c>
      <c r="Q153" s="45">
        <v>1</v>
      </c>
    </row>
    <row r="154" spans="2:17" ht="15" customHeight="1" x14ac:dyDescent="0.25">
      <c r="B154" s="16" t="s">
        <v>154</v>
      </c>
      <c r="C154" s="45">
        <v>76</v>
      </c>
      <c r="D154" s="45">
        <v>37</v>
      </c>
      <c r="E154" s="45">
        <v>39</v>
      </c>
      <c r="F154" s="45">
        <v>50</v>
      </c>
      <c r="G154" s="45">
        <v>26</v>
      </c>
      <c r="H154" s="45">
        <v>24</v>
      </c>
      <c r="I154" s="45">
        <v>20</v>
      </c>
      <c r="J154" s="45">
        <v>8</v>
      </c>
      <c r="K154" s="45">
        <v>12</v>
      </c>
      <c r="L154" s="45">
        <v>5</v>
      </c>
      <c r="M154" s="45">
        <v>2</v>
      </c>
      <c r="N154" s="45">
        <v>3</v>
      </c>
      <c r="O154" s="45">
        <v>1</v>
      </c>
      <c r="P154" s="45">
        <v>1</v>
      </c>
      <c r="Q154" s="45">
        <v>0</v>
      </c>
    </row>
    <row r="155" spans="2:17" ht="15" customHeight="1" x14ac:dyDescent="0.25">
      <c r="B155" s="16" t="s">
        <v>155</v>
      </c>
      <c r="C155" s="45">
        <v>171</v>
      </c>
      <c r="D155" s="45">
        <v>79</v>
      </c>
      <c r="E155" s="45">
        <v>92</v>
      </c>
      <c r="F155" s="45">
        <v>122</v>
      </c>
      <c r="G155" s="45">
        <v>56</v>
      </c>
      <c r="H155" s="45">
        <v>66</v>
      </c>
      <c r="I155" s="45">
        <v>19</v>
      </c>
      <c r="J155" s="45">
        <v>7</v>
      </c>
      <c r="K155" s="45">
        <v>12</v>
      </c>
      <c r="L155" s="45">
        <v>29</v>
      </c>
      <c r="M155" s="45">
        <v>15</v>
      </c>
      <c r="N155" s="45">
        <v>14</v>
      </c>
      <c r="O155" s="45">
        <v>1</v>
      </c>
      <c r="P155" s="45">
        <v>1</v>
      </c>
      <c r="Q155" s="45">
        <v>0</v>
      </c>
    </row>
    <row r="156" spans="2:17" ht="15" customHeight="1" x14ac:dyDescent="0.25">
      <c r="B156" s="16" t="s">
        <v>156</v>
      </c>
      <c r="C156" s="45">
        <v>306</v>
      </c>
      <c r="D156" s="45">
        <v>165</v>
      </c>
      <c r="E156" s="45">
        <v>141</v>
      </c>
      <c r="F156" s="45">
        <v>257</v>
      </c>
      <c r="G156" s="45">
        <v>138</v>
      </c>
      <c r="H156" s="45">
        <v>119</v>
      </c>
      <c r="I156" s="45">
        <v>36</v>
      </c>
      <c r="J156" s="45">
        <v>18</v>
      </c>
      <c r="K156" s="45">
        <v>18</v>
      </c>
      <c r="L156" s="45">
        <v>11</v>
      </c>
      <c r="M156" s="45">
        <v>7</v>
      </c>
      <c r="N156" s="45">
        <v>4</v>
      </c>
      <c r="O156" s="45">
        <v>2</v>
      </c>
      <c r="P156" s="45">
        <v>2</v>
      </c>
      <c r="Q156" s="45">
        <v>0</v>
      </c>
    </row>
    <row r="157" spans="2:17" ht="15" customHeight="1" x14ac:dyDescent="0.25">
      <c r="B157" s="16" t="s">
        <v>157</v>
      </c>
      <c r="C157" s="45">
        <v>116</v>
      </c>
      <c r="D157" s="45">
        <v>62</v>
      </c>
      <c r="E157" s="45">
        <v>54</v>
      </c>
      <c r="F157" s="45">
        <v>74</v>
      </c>
      <c r="G157" s="45">
        <v>43</v>
      </c>
      <c r="H157" s="45">
        <v>31</v>
      </c>
      <c r="I157" s="45">
        <v>2</v>
      </c>
      <c r="J157" s="45">
        <v>0</v>
      </c>
      <c r="K157" s="45">
        <v>2</v>
      </c>
      <c r="L157" s="45">
        <v>40</v>
      </c>
      <c r="M157" s="45">
        <v>19</v>
      </c>
      <c r="N157" s="45">
        <v>21</v>
      </c>
      <c r="O157" s="45">
        <v>0</v>
      </c>
      <c r="P157" s="45">
        <v>0</v>
      </c>
      <c r="Q157" s="45">
        <v>0</v>
      </c>
    </row>
    <row r="158" spans="2:17" ht="15" customHeight="1" x14ac:dyDescent="0.25">
      <c r="B158" s="16" t="s">
        <v>158</v>
      </c>
      <c r="C158" s="45">
        <v>14</v>
      </c>
      <c r="D158" s="45">
        <v>4</v>
      </c>
      <c r="E158" s="45">
        <v>10</v>
      </c>
      <c r="F158" s="45">
        <v>12</v>
      </c>
      <c r="G158" s="45">
        <v>4</v>
      </c>
      <c r="H158" s="45">
        <v>8</v>
      </c>
      <c r="I158" s="45">
        <v>2</v>
      </c>
      <c r="J158" s="45">
        <v>0</v>
      </c>
      <c r="K158" s="45">
        <v>2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</row>
    <row r="159" spans="2:17" ht="15" customHeight="1" x14ac:dyDescent="0.25">
      <c r="B159" s="16" t="s">
        <v>159</v>
      </c>
      <c r="C159" s="45">
        <v>94</v>
      </c>
      <c r="D159" s="45">
        <v>51</v>
      </c>
      <c r="E159" s="45">
        <v>43</v>
      </c>
      <c r="F159" s="45">
        <v>88</v>
      </c>
      <c r="G159" s="45">
        <v>47</v>
      </c>
      <c r="H159" s="45">
        <v>41</v>
      </c>
      <c r="I159" s="45">
        <v>1</v>
      </c>
      <c r="J159" s="45">
        <v>1</v>
      </c>
      <c r="K159" s="45">
        <v>0</v>
      </c>
      <c r="L159" s="45">
        <v>5</v>
      </c>
      <c r="M159" s="45">
        <v>3</v>
      </c>
      <c r="N159" s="45">
        <v>2</v>
      </c>
      <c r="O159" s="45">
        <v>0</v>
      </c>
      <c r="P159" s="45">
        <v>0</v>
      </c>
      <c r="Q159" s="45">
        <v>0</v>
      </c>
    </row>
    <row r="160" spans="2:17" ht="15" customHeight="1" x14ac:dyDescent="0.25">
      <c r="B160" s="16" t="s">
        <v>160</v>
      </c>
      <c r="C160" s="45">
        <v>16</v>
      </c>
      <c r="D160" s="45">
        <v>6</v>
      </c>
      <c r="E160" s="45">
        <v>10</v>
      </c>
      <c r="F160" s="45">
        <v>12</v>
      </c>
      <c r="G160" s="45">
        <v>5</v>
      </c>
      <c r="H160" s="45">
        <v>7</v>
      </c>
      <c r="I160" s="45">
        <v>2</v>
      </c>
      <c r="J160" s="45">
        <v>1</v>
      </c>
      <c r="K160" s="45">
        <v>1</v>
      </c>
      <c r="L160" s="45">
        <v>2</v>
      </c>
      <c r="M160" s="45">
        <v>0</v>
      </c>
      <c r="N160" s="45">
        <v>2</v>
      </c>
      <c r="O160" s="45">
        <v>0</v>
      </c>
      <c r="P160" s="45">
        <v>0</v>
      </c>
      <c r="Q160" s="45">
        <v>0</v>
      </c>
    </row>
    <row r="161" spans="2:17" ht="15" customHeight="1" x14ac:dyDescent="0.25">
      <c r="B161" s="16" t="s">
        <v>161</v>
      </c>
      <c r="C161" s="45">
        <v>7</v>
      </c>
      <c r="D161" s="45">
        <v>2</v>
      </c>
      <c r="E161" s="45">
        <v>5</v>
      </c>
      <c r="F161" s="45">
        <v>6</v>
      </c>
      <c r="G161" s="45">
        <v>1</v>
      </c>
      <c r="H161" s="45">
        <v>5</v>
      </c>
      <c r="I161" s="45">
        <v>1</v>
      </c>
      <c r="J161" s="45">
        <v>1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</row>
    <row r="162" spans="2:17" ht="15" customHeight="1" x14ac:dyDescent="0.25">
      <c r="B162" s="16" t="s">
        <v>162</v>
      </c>
      <c r="C162" s="45">
        <v>119</v>
      </c>
      <c r="D162" s="45">
        <v>55</v>
      </c>
      <c r="E162" s="45">
        <v>64</v>
      </c>
      <c r="F162" s="45">
        <v>83</v>
      </c>
      <c r="G162" s="45">
        <v>38</v>
      </c>
      <c r="H162" s="45">
        <v>45</v>
      </c>
      <c r="I162" s="45">
        <v>7</v>
      </c>
      <c r="J162" s="45">
        <v>2</v>
      </c>
      <c r="K162" s="45">
        <v>5</v>
      </c>
      <c r="L162" s="45">
        <v>27</v>
      </c>
      <c r="M162" s="45">
        <v>14</v>
      </c>
      <c r="N162" s="45">
        <v>13</v>
      </c>
      <c r="O162" s="45">
        <v>2</v>
      </c>
      <c r="P162" s="45">
        <v>1</v>
      </c>
      <c r="Q162" s="45">
        <v>1</v>
      </c>
    </row>
    <row r="163" spans="2:17" ht="15" customHeight="1" x14ac:dyDescent="0.25">
      <c r="B163" s="16" t="s">
        <v>311</v>
      </c>
      <c r="C163" s="45">
        <v>9</v>
      </c>
      <c r="D163" s="45">
        <v>4</v>
      </c>
      <c r="E163" s="45">
        <v>5</v>
      </c>
      <c r="F163" s="45">
        <v>9</v>
      </c>
      <c r="G163" s="45">
        <v>4</v>
      </c>
      <c r="H163" s="45">
        <v>5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</row>
    <row r="164" spans="2:17" ht="15" customHeight="1" x14ac:dyDescent="0.25">
      <c r="B164" s="16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2:17" ht="15" customHeight="1" x14ac:dyDescent="0.25">
      <c r="B165" s="60" t="s">
        <v>11</v>
      </c>
      <c r="C165" s="61">
        <v>1336</v>
      </c>
      <c r="D165" s="61">
        <v>699</v>
      </c>
      <c r="E165" s="61">
        <v>637</v>
      </c>
      <c r="F165" s="61">
        <v>1220</v>
      </c>
      <c r="G165" s="61">
        <v>639</v>
      </c>
      <c r="H165" s="61">
        <v>581</v>
      </c>
      <c r="I165" s="61">
        <v>104</v>
      </c>
      <c r="J165" s="61">
        <v>54</v>
      </c>
      <c r="K165" s="61">
        <v>50</v>
      </c>
      <c r="L165" s="61">
        <v>7</v>
      </c>
      <c r="M165" s="61">
        <v>3</v>
      </c>
      <c r="N165" s="61">
        <v>4</v>
      </c>
      <c r="O165" s="61">
        <v>5</v>
      </c>
      <c r="P165" s="61">
        <v>3</v>
      </c>
      <c r="Q165" s="61">
        <v>2</v>
      </c>
    </row>
    <row r="166" spans="2:17" ht="15" customHeight="1" x14ac:dyDescent="0.25">
      <c r="B166" s="16" t="s">
        <v>163</v>
      </c>
      <c r="C166" s="45">
        <v>339</v>
      </c>
      <c r="D166" s="45">
        <v>188</v>
      </c>
      <c r="E166" s="45">
        <v>151</v>
      </c>
      <c r="F166" s="45">
        <v>308</v>
      </c>
      <c r="G166" s="45">
        <v>175</v>
      </c>
      <c r="H166" s="45">
        <v>133</v>
      </c>
      <c r="I166" s="45">
        <v>29</v>
      </c>
      <c r="J166" s="45">
        <v>12</v>
      </c>
      <c r="K166" s="45">
        <v>17</v>
      </c>
      <c r="L166" s="45">
        <v>2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</row>
    <row r="167" spans="2:17" ht="15" customHeight="1" x14ac:dyDescent="0.25">
      <c r="B167" s="16" t="s">
        <v>164</v>
      </c>
      <c r="C167" s="45">
        <v>115</v>
      </c>
      <c r="D167" s="45">
        <v>59</v>
      </c>
      <c r="E167" s="45">
        <v>56</v>
      </c>
      <c r="F167" s="45">
        <v>112</v>
      </c>
      <c r="G167" s="45">
        <v>58</v>
      </c>
      <c r="H167" s="45">
        <v>54</v>
      </c>
      <c r="I167" s="45">
        <v>3</v>
      </c>
      <c r="J167" s="45">
        <v>1</v>
      </c>
      <c r="K167" s="45">
        <v>2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</row>
    <row r="168" spans="2:17" ht="15" customHeight="1" x14ac:dyDescent="0.25">
      <c r="B168" s="16" t="s">
        <v>165</v>
      </c>
      <c r="C168" s="45">
        <v>413</v>
      </c>
      <c r="D168" s="45">
        <v>215</v>
      </c>
      <c r="E168" s="45">
        <v>198</v>
      </c>
      <c r="F168" s="45">
        <v>346</v>
      </c>
      <c r="G168" s="45">
        <v>177</v>
      </c>
      <c r="H168" s="45">
        <v>169</v>
      </c>
      <c r="I168" s="45">
        <v>63</v>
      </c>
      <c r="J168" s="45">
        <v>36</v>
      </c>
      <c r="K168" s="45">
        <v>27</v>
      </c>
      <c r="L168" s="45">
        <v>4</v>
      </c>
      <c r="M168" s="45">
        <v>2</v>
      </c>
      <c r="N168" s="45">
        <v>2</v>
      </c>
      <c r="O168" s="45">
        <v>0</v>
      </c>
      <c r="P168" s="45">
        <v>0</v>
      </c>
      <c r="Q168" s="45">
        <v>0</v>
      </c>
    </row>
    <row r="169" spans="2:17" ht="15" customHeight="1" x14ac:dyDescent="0.25">
      <c r="B169" s="16" t="s">
        <v>166</v>
      </c>
      <c r="C169" s="45">
        <v>44</v>
      </c>
      <c r="D169" s="45">
        <v>18</v>
      </c>
      <c r="E169" s="45">
        <v>26</v>
      </c>
      <c r="F169" s="45">
        <v>42</v>
      </c>
      <c r="G169" s="45">
        <v>16</v>
      </c>
      <c r="H169" s="45">
        <v>26</v>
      </c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2</v>
      </c>
      <c r="P169" s="45">
        <v>2</v>
      </c>
      <c r="Q169" s="45">
        <v>0</v>
      </c>
    </row>
    <row r="170" spans="2:17" ht="15" customHeight="1" x14ac:dyDescent="0.25">
      <c r="B170" s="16" t="s">
        <v>167</v>
      </c>
      <c r="C170" s="45">
        <v>23</v>
      </c>
      <c r="D170" s="45">
        <v>10</v>
      </c>
      <c r="E170" s="45">
        <v>13</v>
      </c>
      <c r="F170" s="45">
        <v>22</v>
      </c>
      <c r="G170" s="45">
        <v>10</v>
      </c>
      <c r="H170" s="45">
        <v>12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1</v>
      </c>
      <c r="P170" s="45">
        <v>0</v>
      </c>
      <c r="Q170" s="45">
        <v>1</v>
      </c>
    </row>
    <row r="171" spans="2:17" ht="15" customHeight="1" x14ac:dyDescent="0.25">
      <c r="B171" s="16" t="s">
        <v>168</v>
      </c>
      <c r="C171" s="45">
        <v>68</v>
      </c>
      <c r="D171" s="45">
        <v>27</v>
      </c>
      <c r="E171" s="45">
        <v>41</v>
      </c>
      <c r="F171" s="45">
        <v>66</v>
      </c>
      <c r="G171" s="45">
        <v>26</v>
      </c>
      <c r="H171" s="45">
        <v>40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2</v>
      </c>
      <c r="P171" s="45">
        <v>1</v>
      </c>
      <c r="Q171" s="45">
        <v>1</v>
      </c>
    </row>
    <row r="172" spans="2:17" ht="15" customHeight="1" x14ac:dyDescent="0.25">
      <c r="B172" s="16" t="s">
        <v>169</v>
      </c>
      <c r="C172" s="45">
        <v>222</v>
      </c>
      <c r="D172" s="45">
        <v>122</v>
      </c>
      <c r="E172" s="45">
        <v>100</v>
      </c>
      <c r="F172" s="45">
        <v>220</v>
      </c>
      <c r="G172" s="45">
        <v>121</v>
      </c>
      <c r="H172" s="45">
        <v>99</v>
      </c>
      <c r="I172" s="45">
        <v>2</v>
      </c>
      <c r="J172" s="45">
        <v>1</v>
      </c>
      <c r="K172" s="45">
        <v>1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</row>
    <row r="173" spans="2:17" ht="15" customHeight="1" x14ac:dyDescent="0.25">
      <c r="B173" s="16" t="s">
        <v>170</v>
      </c>
      <c r="C173" s="45">
        <v>43</v>
      </c>
      <c r="D173" s="45">
        <v>21</v>
      </c>
      <c r="E173" s="45">
        <v>22</v>
      </c>
      <c r="F173" s="45">
        <v>40</v>
      </c>
      <c r="G173" s="45">
        <v>20</v>
      </c>
      <c r="H173" s="45">
        <v>20</v>
      </c>
      <c r="I173" s="45">
        <v>2</v>
      </c>
      <c r="J173" s="45">
        <v>1</v>
      </c>
      <c r="K173" s="45">
        <v>1</v>
      </c>
      <c r="L173" s="45">
        <v>1</v>
      </c>
      <c r="M173" s="45">
        <v>0</v>
      </c>
      <c r="N173" s="45">
        <v>1</v>
      </c>
      <c r="O173" s="45">
        <v>0</v>
      </c>
      <c r="P173" s="45">
        <v>0</v>
      </c>
      <c r="Q173" s="45">
        <v>0</v>
      </c>
    </row>
    <row r="174" spans="2:17" ht="15" customHeight="1" x14ac:dyDescent="0.25">
      <c r="B174" s="16" t="s">
        <v>171</v>
      </c>
      <c r="C174" s="45">
        <v>46</v>
      </c>
      <c r="D174" s="45">
        <v>27</v>
      </c>
      <c r="E174" s="45">
        <v>19</v>
      </c>
      <c r="F174" s="45">
        <v>43</v>
      </c>
      <c r="G174" s="45">
        <v>26</v>
      </c>
      <c r="H174" s="45">
        <v>17</v>
      </c>
      <c r="I174" s="45">
        <v>3</v>
      </c>
      <c r="J174" s="45">
        <v>1</v>
      </c>
      <c r="K174" s="45">
        <v>2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</row>
    <row r="175" spans="2:17" ht="15" customHeight="1" x14ac:dyDescent="0.25">
      <c r="B175" s="16" t="s">
        <v>172</v>
      </c>
      <c r="C175" s="45">
        <v>14</v>
      </c>
      <c r="D175" s="45">
        <v>9</v>
      </c>
      <c r="E175" s="45">
        <v>5</v>
      </c>
      <c r="F175" s="45">
        <v>14</v>
      </c>
      <c r="G175" s="45">
        <v>9</v>
      </c>
      <c r="H175" s="45">
        <v>5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</row>
    <row r="176" spans="2:17" ht="15" customHeight="1" x14ac:dyDescent="0.25">
      <c r="B176" s="16" t="s">
        <v>311</v>
      </c>
      <c r="C176" s="45">
        <v>9</v>
      </c>
      <c r="D176" s="45">
        <v>3</v>
      </c>
      <c r="E176" s="45">
        <v>6</v>
      </c>
      <c r="F176" s="45">
        <v>7</v>
      </c>
      <c r="G176" s="45">
        <v>1</v>
      </c>
      <c r="H176" s="45">
        <v>6</v>
      </c>
      <c r="I176" s="45">
        <v>2</v>
      </c>
      <c r="J176" s="45">
        <v>2</v>
      </c>
      <c r="K176" s="45">
        <v>0</v>
      </c>
      <c r="L176" s="45">
        <v>0</v>
      </c>
      <c r="M176" s="45">
        <v>0</v>
      </c>
      <c r="N176" s="45">
        <v>0</v>
      </c>
      <c r="O176" s="45">
        <v>0</v>
      </c>
      <c r="P176" s="45">
        <v>0</v>
      </c>
      <c r="Q176" s="45">
        <v>0</v>
      </c>
    </row>
    <row r="177" spans="2:17" ht="15" customHeight="1" x14ac:dyDescent="0.25">
      <c r="B177" s="16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2:17" ht="15" customHeight="1" x14ac:dyDescent="0.25">
      <c r="B178" s="60" t="s">
        <v>12</v>
      </c>
      <c r="C178" s="61">
        <v>2250</v>
      </c>
      <c r="D178" s="61">
        <v>1131</v>
      </c>
      <c r="E178" s="61">
        <v>1119</v>
      </c>
      <c r="F178" s="61">
        <v>2133</v>
      </c>
      <c r="G178" s="61">
        <v>1073</v>
      </c>
      <c r="H178" s="61">
        <v>1060</v>
      </c>
      <c r="I178" s="61">
        <v>98</v>
      </c>
      <c r="J178" s="61">
        <v>54</v>
      </c>
      <c r="K178" s="61">
        <v>44</v>
      </c>
      <c r="L178" s="61">
        <v>16</v>
      </c>
      <c r="M178" s="61">
        <v>3</v>
      </c>
      <c r="N178" s="61">
        <v>13</v>
      </c>
      <c r="O178" s="61">
        <v>3</v>
      </c>
      <c r="P178" s="61">
        <v>1</v>
      </c>
      <c r="Q178" s="61">
        <v>2</v>
      </c>
    </row>
    <row r="179" spans="2:17" ht="15" customHeight="1" x14ac:dyDescent="0.25">
      <c r="B179" s="16" t="s">
        <v>12</v>
      </c>
      <c r="C179" s="45">
        <v>407</v>
      </c>
      <c r="D179" s="45">
        <v>208</v>
      </c>
      <c r="E179" s="45">
        <v>199</v>
      </c>
      <c r="F179" s="45">
        <v>362</v>
      </c>
      <c r="G179" s="45">
        <v>181</v>
      </c>
      <c r="H179" s="45">
        <v>181</v>
      </c>
      <c r="I179" s="45">
        <v>38</v>
      </c>
      <c r="J179" s="45">
        <v>25</v>
      </c>
      <c r="K179" s="45">
        <v>13</v>
      </c>
      <c r="L179" s="45">
        <v>6</v>
      </c>
      <c r="M179" s="45">
        <v>2</v>
      </c>
      <c r="N179" s="45">
        <v>4</v>
      </c>
      <c r="O179" s="45">
        <v>1</v>
      </c>
      <c r="P179" s="45">
        <v>0</v>
      </c>
      <c r="Q179" s="45">
        <v>1</v>
      </c>
    </row>
    <row r="180" spans="2:17" ht="15" customHeight="1" x14ac:dyDescent="0.25">
      <c r="B180" s="16" t="s">
        <v>173</v>
      </c>
      <c r="C180" s="45">
        <v>149</v>
      </c>
      <c r="D180" s="45">
        <v>75</v>
      </c>
      <c r="E180" s="45">
        <v>74</v>
      </c>
      <c r="F180" s="45">
        <v>147</v>
      </c>
      <c r="G180" s="45">
        <v>74</v>
      </c>
      <c r="H180" s="45">
        <v>73</v>
      </c>
      <c r="I180" s="45">
        <v>2</v>
      </c>
      <c r="J180" s="45">
        <v>1</v>
      </c>
      <c r="K180" s="45">
        <v>1</v>
      </c>
      <c r="L180" s="45">
        <v>0</v>
      </c>
      <c r="M180" s="45">
        <v>0</v>
      </c>
      <c r="N180" s="45">
        <v>0</v>
      </c>
      <c r="O180" s="45">
        <v>0</v>
      </c>
      <c r="P180" s="45">
        <v>0</v>
      </c>
      <c r="Q180" s="45">
        <v>0</v>
      </c>
    </row>
    <row r="181" spans="2:17" ht="15" customHeight="1" x14ac:dyDescent="0.25">
      <c r="B181" s="16" t="s">
        <v>174</v>
      </c>
      <c r="C181" s="45">
        <v>51</v>
      </c>
      <c r="D181" s="45">
        <v>26</v>
      </c>
      <c r="E181" s="45">
        <v>25</v>
      </c>
      <c r="F181" s="45">
        <v>49</v>
      </c>
      <c r="G181" s="45">
        <v>24</v>
      </c>
      <c r="H181" s="45">
        <v>25</v>
      </c>
      <c r="I181" s="45">
        <v>1</v>
      </c>
      <c r="J181" s="45">
        <v>1</v>
      </c>
      <c r="K181" s="45">
        <v>0</v>
      </c>
      <c r="L181" s="45">
        <v>0</v>
      </c>
      <c r="M181" s="45">
        <v>0</v>
      </c>
      <c r="N181" s="45">
        <v>0</v>
      </c>
      <c r="O181" s="45">
        <v>1</v>
      </c>
      <c r="P181" s="45">
        <v>1</v>
      </c>
      <c r="Q181" s="45">
        <v>0</v>
      </c>
    </row>
    <row r="182" spans="2:17" ht="15" customHeight="1" x14ac:dyDescent="0.25">
      <c r="B182" s="16" t="s">
        <v>175</v>
      </c>
      <c r="C182" s="45">
        <v>60</v>
      </c>
      <c r="D182" s="45">
        <v>30</v>
      </c>
      <c r="E182" s="45">
        <v>30</v>
      </c>
      <c r="F182" s="45">
        <v>60</v>
      </c>
      <c r="G182" s="45">
        <v>30</v>
      </c>
      <c r="H182" s="45">
        <v>30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</row>
    <row r="183" spans="2:17" ht="15" customHeight="1" x14ac:dyDescent="0.25">
      <c r="B183" s="16" t="s">
        <v>176</v>
      </c>
      <c r="C183" s="45">
        <v>306</v>
      </c>
      <c r="D183" s="45">
        <v>157</v>
      </c>
      <c r="E183" s="45">
        <v>149</v>
      </c>
      <c r="F183" s="45">
        <v>280</v>
      </c>
      <c r="G183" s="45">
        <v>145</v>
      </c>
      <c r="H183" s="45">
        <v>135</v>
      </c>
      <c r="I183" s="45">
        <v>26</v>
      </c>
      <c r="J183" s="45">
        <v>12</v>
      </c>
      <c r="K183" s="45">
        <v>14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45">
        <v>0</v>
      </c>
    </row>
    <row r="184" spans="2:17" ht="15" customHeight="1" x14ac:dyDescent="0.25">
      <c r="B184" s="16" t="s">
        <v>177</v>
      </c>
      <c r="C184" s="45">
        <v>19</v>
      </c>
      <c r="D184" s="45">
        <v>8</v>
      </c>
      <c r="E184" s="45">
        <v>11</v>
      </c>
      <c r="F184" s="45">
        <v>19</v>
      </c>
      <c r="G184" s="45">
        <v>8</v>
      </c>
      <c r="H184" s="45">
        <v>11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</row>
    <row r="185" spans="2:17" ht="15" customHeight="1" x14ac:dyDescent="0.25">
      <c r="B185" s="16" t="s">
        <v>178</v>
      </c>
      <c r="C185" s="45">
        <v>75</v>
      </c>
      <c r="D185" s="45">
        <v>40</v>
      </c>
      <c r="E185" s="45">
        <v>35</v>
      </c>
      <c r="F185" s="45">
        <v>67</v>
      </c>
      <c r="G185" s="45">
        <v>35</v>
      </c>
      <c r="H185" s="45">
        <v>32</v>
      </c>
      <c r="I185" s="45">
        <v>8</v>
      </c>
      <c r="J185" s="45">
        <v>5</v>
      </c>
      <c r="K185" s="45">
        <v>3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45">
        <v>0</v>
      </c>
    </row>
    <row r="186" spans="2:17" ht="15" customHeight="1" x14ac:dyDescent="0.25">
      <c r="B186" s="16" t="s">
        <v>179</v>
      </c>
      <c r="C186" s="45">
        <v>114</v>
      </c>
      <c r="D186" s="45">
        <v>52</v>
      </c>
      <c r="E186" s="45">
        <v>62</v>
      </c>
      <c r="F186" s="45">
        <v>114</v>
      </c>
      <c r="G186" s="45">
        <v>52</v>
      </c>
      <c r="H186" s="45">
        <v>62</v>
      </c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</row>
    <row r="187" spans="2:17" ht="15" customHeight="1" x14ac:dyDescent="0.25">
      <c r="B187" s="16" t="s">
        <v>180</v>
      </c>
      <c r="C187" s="45">
        <v>206</v>
      </c>
      <c r="D187" s="45">
        <v>105</v>
      </c>
      <c r="E187" s="45">
        <v>101</v>
      </c>
      <c r="F187" s="45">
        <v>188</v>
      </c>
      <c r="G187" s="45">
        <v>98</v>
      </c>
      <c r="H187" s="45">
        <v>90</v>
      </c>
      <c r="I187" s="45">
        <v>16</v>
      </c>
      <c r="J187" s="45">
        <v>7</v>
      </c>
      <c r="K187" s="45">
        <v>9</v>
      </c>
      <c r="L187" s="45">
        <v>2</v>
      </c>
      <c r="M187" s="45">
        <v>0</v>
      </c>
      <c r="N187" s="45">
        <v>2</v>
      </c>
      <c r="O187" s="45">
        <v>0</v>
      </c>
      <c r="P187" s="45">
        <v>0</v>
      </c>
      <c r="Q187" s="45">
        <v>0</v>
      </c>
    </row>
    <row r="188" spans="2:17" ht="15" customHeight="1" x14ac:dyDescent="0.25">
      <c r="B188" s="16" t="s">
        <v>181</v>
      </c>
      <c r="C188" s="45">
        <v>155</v>
      </c>
      <c r="D188" s="45">
        <v>76</v>
      </c>
      <c r="E188" s="45">
        <v>79</v>
      </c>
      <c r="F188" s="45">
        <v>155</v>
      </c>
      <c r="G188" s="45">
        <v>76</v>
      </c>
      <c r="H188" s="45">
        <v>79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</row>
    <row r="189" spans="2:17" ht="15" customHeight="1" x14ac:dyDescent="0.25">
      <c r="B189" s="16" t="s">
        <v>182</v>
      </c>
      <c r="C189" s="45">
        <v>40</v>
      </c>
      <c r="D189" s="45">
        <v>20</v>
      </c>
      <c r="E189" s="45">
        <v>20</v>
      </c>
      <c r="F189" s="45">
        <v>39</v>
      </c>
      <c r="G189" s="45">
        <v>20</v>
      </c>
      <c r="H189" s="45">
        <v>19</v>
      </c>
      <c r="I189" s="45">
        <v>0</v>
      </c>
      <c r="J189" s="45">
        <v>0</v>
      </c>
      <c r="K189" s="45">
        <v>0</v>
      </c>
      <c r="L189" s="45">
        <v>1</v>
      </c>
      <c r="M189" s="45">
        <v>0</v>
      </c>
      <c r="N189" s="45">
        <v>1</v>
      </c>
      <c r="O189" s="45">
        <v>0</v>
      </c>
      <c r="P189" s="45">
        <v>0</v>
      </c>
      <c r="Q189" s="45">
        <v>0</v>
      </c>
    </row>
    <row r="190" spans="2:17" ht="15" customHeight="1" x14ac:dyDescent="0.25">
      <c r="B190" s="16" t="s">
        <v>183</v>
      </c>
      <c r="C190" s="45">
        <v>102</v>
      </c>
      <c r="D190" s="45">
        <v>47</v>
      </c>
      <c r="E190" s="45">
        <v>55</v>
      </c>
      <c r="F190" s="45">
        <v>101</v>
      </c>
      <c r="G190" s="45">
        <v>46</v>
      </c>
      <c r="H190" s="45">
        <v>55</v>
      </c>
      <c r="I190" s="45">
        <v>0</v>
      </c>
      <c r="J190" s="45">
        <v>0</v>
      </c>
      <c r="K190" s="45">
        <v>0</v>
      </c>
      <c r="L190" s="45">
        <v>1</v>
      </c>
      <c r="M190" s="45">
        <v>1</v>
      </c>
      <c r="N190" s="45">
        <v>0</v>
      </c>
      <c r="O190" s="45">
        <v>0</v>
      </c>
      <c r="P190" s="45">
        <v>0</v>
      </c>
      <c r="Q190" s="45">
        <v>0</v>
      </c>
    </row>
    <row r="191" spans="2:17" ht="15" customHeight="1" x14ac:dyDescent="0.25">
      <c r="B191" s="16" t="s">
        <v>184</v>
      </c>
      <c r="C191" s="45">
        <v>61</v>
      </c>
      <c r="D191" s="45">
        <v>34</v>
      </c>
      <c r="E191" s="45">
        <v>27</v>
      </c>
      <c r="F191" s="45">
        <v>59</v>
      </c>
      <c r="G191" s="45">
        <v>34</v>
      </c>
      <c r="H191" s="45">
        <v>25</v>
      </c>
      <c r="I191" s="45">
        <v>0</v>
      </c>
      <c r="J191" s="45">
        <v>0</v>
      </c>
      <c r="K191" s="45">
        <v>0</v>
      </c>
      <c r="L191" s="45">
        <v>2</v>
      </c>
      <c r="M191" s="45">
        <v>0</v>
      </c>
      <c r="N191" s="45">
        <v>2</v>
      </c>
      <c r="O191" s="45">
        <v>0</v>
      </c>
      <c r="P191" s="45">
        <v>0</v>
      </c>
      <c r="Q191" s="45">
        <v>0</v>
      </c>
    </row>
    <row r="192" spans="2:17" ht="15" customHeight="1" x14ac:dyDescent="0.25">
      <c r="B192" s="16" t="s">
        <v>185</v>
      </c>
      <c r="C192" s="45">
        <v>62</v>
      </c>
      <c r="D192" s="45">
        <v>24</v>
      </c>
      <c r="E192" s="45">
        <v>38</v>
      </c>
      <c r="F192" s="45">
        <v>59</v>
      </c>
      <c r="G192" s="45">
        <v>23</v>
      </c>
      <c r="H192" s="45">
        <v>36</v>
      </c>
      <c r="I192" s="45">
        <v>1</v>
      </c>
      <c r="J192" s="45">
        <v>1</v>
      </c>
      <c r="K192" s="45">
        <v>0</v>
      </c>
      <c r="L192" s="45">
        <v>2</v>
      </c>
      <c r="M192" s="45">
        <v>0</v>
      </c>
      <c r="N192" s="45">
        <v>2</v>
      </c>
      <c r="O192" s="45">
        <v>0</v>
      </c>
      <c r="P192" s="45">
        <v>0</v>
      </c>
      <c r="Q192" s="45">
        <v>0</v>
      </c>
    </row>
    <row r="193" spans="2:17" ht="15" customHeight="1" x14ac:dyDescent="0.25">
      <c r="B193" s="16" t="s">
        <v>186</v>
      </c>
      <c r="C193" s="45">
        <v>201</v>
      </c>
      <c r="D193" s="45">
        <v>102</v>
      </c>
      <c r="E193" s="45">
        <v>99</v>
      </c>
      <c r="F193" s="45">
        <v>194</v>
      </c>
      <c r="G193" s="45">
        <v>100</v>
      </c>
      <c r="H193" s="45">
        <v>94</v>
      </c>
      <c r="I193" s="45">
        <v>4</v>
      </c>
      <c r="J193" s="45">
        <v>2</v>
      </c>
      <c r="K193" s="45">
        <v>2</v>
      </c>
      <c r="L193" s="45">
        <v>2</v>
      </c>
      <c r="M193" s="45">
        <v>0</v>
      </c>
      <c r="N193" s="45">
        <v>2</v>
      </c>
      <c r="O193" s="45">
        <v>1</v>
      </c>
      <c r="P193" s="45">
        <v>0</v>
      </c>
      <c r="Q193" s="45">
        <v>1</v>
      </c>
    </row>
    <row r="194" spans="2:17" ht="15" customHeight="1" x14ac:dyDescent="0.25">
      <c r="B194" s="16" t="s">
        <v>187</v>
      </c>
      <c r="C194" s="45">
        <v>206</v>
      </c>
      <c r="D194" s="45">
        <v>107</v>
      </c>
      <c r="E194" s="45">
        <v>99</v>
      </c>
      <c r="F194" s="45">
        <v>206</v>
      </c>
      <c r="G194" s="45">
        <v>107</v>
      </c>
      <c r="H194" s="45">
        <v>99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45">
        <v>0</v>
      </c>
    </row>
    <row r="195" spans="2:17" ht="15" customHeight="1" x14ac:dyDescent="0.25">
      <c r="B195" s="16" t="s">
        <v>188</v>
      </c>
      <c r="C195" s="45">
        <v>36</v>
      </c>
      <c r="D195" s="45">
        <v>20</v>
      </c>
      <c r="E195" s="45">
        <v>16</v>
      </c>
      <c r="F195" s="45">
        <v>34</v>
      </c>
      <c r="G195" s="45">
        <v>20</v>
      </c>
      <c r="H195" s="45">
        <v>14</v>
      </c>
      <c r="I195" s="45">
        <v>2</v>
      </c>
      <c r="J195" s="45">
        <v>0</v>
      </c>
      <c r="K195" s="45">
        <v>2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</row>
    <row r="196" spans="2:17" ht="15" customHeight="1" x14ac:dyDescent="0.25">
      <c r="B196" s="16" t="s">
        <v>311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</row>
    <row r="197" spans="2:17" ht="15" customHeight="1" x14ac:dyDescent="0.25">
      <c r="B197" s="16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2:17" ht="15" customHeight="1" x14ac:dyDescent="0.25">
      <c r="B198" s="60" t="s">
        <v>13</v>
      </c>
      <c r="C198" s="61">
        <v>9587</v>
      </c>
      <c r="D198" s="61">
        <v>4963</v>
      </c>
      <c r="E198" s="61">
        <v>4624</v>
      </c>
      <c r="F198" s="61">
        <v>6900</v>
      </c>
      <c r="G198" s="61">
        <v>3591</v>
      </c>
      <c r="H198" s="61">
        <v>3309</v>
      </c>
      <c r="I198" s="61">
        <v>2155</v>
      </c>
      <c r="J198" s="61">
        <v>1078</v>
      </c>
      <c r="K198" s="61">
        <v>1077</v>
      </c>
      <c r="L198" s="61">
        <v>520</v>
      </c>
      <c r="M198" s="61">
        <v>285</v>
      </c>
      <c r="N198" s="61">
        <v>235</v>
      </c>
      <c r="O198" s="61">
        <v>12</v>
      </c>
      <c r="P198" s="61">
        <v>9</v>
      </c>
      <c r="Q198" s="61">
        <v>3</v>
      </c>
    </row>
    <row r="199" spans="2:17" ht="15" customHeight="1" x14ac:dyDescent="0.25">
      <c r="B199" s="16" t="s">
        <v>189</v>
      </c>
      <c r="C199" s="45">
        <v>4661</v>
      </c>
      <c r="D199" s="45">
        <v>2375</v>
      </c>
      <c r="E199" s="45">
        <v>2286</v>
      </c>
      <c r="F199" s="45">
        <v>3491</v>
      </c>
      <c r="G199" s="45">
        <v>1783</v>
      </c>
      <c r="H199" s="45">
        <v>1708</v>
      </c>
      <c r="I199" s="45">
        <v>1012</v>
      </c>
      <c r="J199" s="45">
        <v>509</v>
      </c>
      <c r="K199" s="45">
        <v>503</v>
      </c>
      <c r="L199" s="45">
        <v>151</v>
      </c>
      <c r="M199" s="45">
        <v>78</v>
      </c>
      <c r="N199" s="45">
        <v>73</v>
      </c>
      <c r="O199" s="45">
        <v>7</v>
      </c>
      <c r="P199" s="45">
        <v>5</v>
      </c>
      <c r="Q199" s="45">
        <v>2</v>
      </c>
    </row>
    <row r="200" spans="2:17" ht="15" customHeight="1" x14ac:dyDescent="0.25">
      <c r="B200" s="16" t="s">
        <v>190</v>
      </c>
      <c r="C200" s="45">
        <v>883</v>
      </c>
      <c r="D200" s="45">
        <v>454</v>
      </c>
      <c r="E200" s="45">
        <v>429</v>
      </c>
      <c r="F200" s="45">
        <v>773</v>
      </c>
      <c r="G200" s="45">
        <v>401</v>
      </c>
      <c r="H200" s="45">
        <v>372</v>
      </c>
      <c r="I200" s="45">
        <v>95</v>
      </c>
      <c r="J200" s="45">
        <v>45</v>
      </c>
      <c r="K200" s="45">
        <v>50</v>
      </c>
      <c r="L200" s="45">
        <v>14</v>
      </c>
      <c r="M200" s="45">
        <v>8</v>
      </c>
      <c r="N200" s="45">
        <v>6</v>
      </c>
      <c r="O200" s="45">
        <v>1</v>
      </c>
      <c r="P200" s="45">
        <v>0</v>
      </c>
      <c r="Q200" s="45">
        <v>1</v>
      </c>
    </row>
    <row r="201" spans="2:17" ht="15" customHeight="1" x14ac:dyDescent="0.25">
      <c r="B201" s="16" t="s">
        <v>191</v>
      </c>
      <c r="C201" s="45">
        <v>47</v>
      </c>
      <c r="D201" s="45">
        <v>31</v>
      </c>
      <c r="E201" s="45">
        <v>16</v>
      </c>
      <c r="F201" s="45">
        <v>14</v>
      </c>
      <c r="G201" s="45">
        <v>9</v>
      </c>
      <c r="H201" s="45">
        <v>5</v>
      </c>
      <c r="I201" s="45">
        <v>4</v>
      </c>
      <c r="J201" s="45">
        <v>2</v>
      </c>
      <c r="K201" s="45">
        <v>2</v>
      </c>
      <c r="L201" s="45">
        <v>29</v>
      </c>
      <c r="M201" s="45">
        <v>20</v>
      </c>
      <c r="N201" s="45">
        <v>9</v>
      </c>
      <c r="O201" s="45">
        <v>0</v>
      </c>
      <c r="P201" s="45">
        <v>0</v>
      </c>
      <c r="Q201" s="45">
        <v>0</v>
      </c>
    </row>
    <row r="202" spans="2:17" ht="15" customHeight="1" x14ac:dyDescent="0.25">
      <c r="B202" s="16" t="s">
        <v>192</v>
      </c>
      <c r="C202" s="45">
        <v>180</v>
      </c>
      <c r="D202" s="45">
        <v>92</v>
      </c>
      <c r="E202" s="45">
        <v>88</v>
      </c>
      <c r="F202" s="45">
        <v>164</v>
      </c>
      <c r="G202" s="45">
        <v>85</v>
      </c>
      <c r="H202" s="45">
        <v>79</v>
      </c>
      <c r="I202" s="45">
        <v>12</v>
      </c>
      <c r="J202" s="45">
        <v>5</v>
      </c>
      <c r="K202" s="45">
        <v>7</v>
      </c>
      <c r="L202" s="45">
        <v>4</v>
      </c>
      <c r="M202" s="45">
        <v>2</v>
      </c>
      <c r="N202" s="45">
        <v>2</v>
      </c>
      <c r="O202" s="45">
        <v>0</v>
      </c>
      <c r="P202" s="45">
        <v>0</v>
      </c>
      <c r="Q202" s="45">
        <v>0</v>
      </c>
    </row>
    <row r="203" spans="2:17" ht="15" customHeight="1" x14ac:dyDescent="0.25">
      <c r="B203" s="16" t="s">
        <v>193</v>
      </c>
      <c r="C203" s="45">
        <v>1096</v>
      </c>
      <c r="D203" s="45">
        <v>592</v>
      </c>
      <c r="E203" s="45">
        <v>504</v>
      </c>
      <c r="F203" s="45">
        <v>817</v>
      </c>
      <c r="G203" s="45">
        <v>447</v>
      </c>
      <c r="H203" s="45">
        <v>370</v>
      </c>
      <c r="I203" s="45">
        <v>247</v>
      </c>
      <c r="J203" s="45">
        <v>128</v>
      </c>
      <c r="K203" s="45">
        <v>119</v>
      </c>
      <c r="L203" s="45">
        <v>32</v>
      </c>
      <c r="M203" s="45">
        <v>17</v>
      </c>
      <c r="N203" s="45">
        <v>15</v>
      </c>
      <c r="O203" s="45">
        <v>0</v>
      </c>
      <c r="P203" s="45">
        <v>0</v>
      </c>
      <c r="Q203" s="45">
        <v>0</v>
      </c>
    </row>
    <row r="204" spans="2:17" ht="15" customHeight="1" x14ac:dyDescent="0.25">
      <c r="B204" s="16" t="s">
        <v>194</v>
      </c>
      <c r="C204" s="45">
        <v>197</v>
      </c>
      <c r="D204" s="45">
        <v>106</v>
      </c>
      <c r="E204" s="45">
        <v>91</v>
      </c>
      <c r="F204" s="45">
        <v>111</v>
      </c>
      <c r="G204" s="45">
        <v>56</v>
      </c>
      <c r="H204" s="45">
        <v>55</v>
      </c>
      <c r="I204" s="45">
        <v>16</v>
      </c>
      <c r="J204" s="45">
        <v>10</v>
      </c>
      <c r="K204" s="45">
        <v>6</v>
      </c>
      <c r="L204" s="45">
        <v>70</v>
      </c>
      <c r="M204" s="45">
        <v>40</v>
      </c>
      <c r="N204" s="45">
        <v>30</v>
      </c>
      <c r="O204" s="45">
        <v>0</v>
      </c>
      <c r="P204" s="45">
        <v>0</v>
      </c>
      <c r="Q204" s="45">
        <v>0</v>
      </c>
    </row>
    <row r="205" spans="2:17" ht="15" customHeight="1" x14ac:dyDescent="0.25">
      <c r="B205" s="16" t="s">
        <v>195</v>
      </c>
      <c r="C205" s="45">
        <v>181</v>
      </c>
      <c r="D205" s="45">
        <v>92</v>
      </c>
      <c r="E205" s="45">
        <v>89</v>
      </c>
      <c r="F205" s="45">
        <v>148</v>
      </c>
      <c r="G205" s="45">
        <v>78</v>
      </c>
      <c r="H205" s="45">
        <v>70</v>
      </c>
      <c r="I205" s="45">
        <v>24</v>
      </c>
      <c r="J205" s="45">
        <v>9</v>
      </c>
      <c r="K205" s="45">
        <v>15</v>
      </c>
      <c r="L205" s="45">
        <v>9</v>
      </c>
      <c r="M205" s="45">
        <v>5</v>
      </c>
      <c r="N205" s="45">
        <v>4</v>
      </c>
      <c r="O205" s="45">
        <v>0</v>
      </c>
      <c r="P205" s="45">
        <v>0</v>
      </c>
      <c r="Q205" s="45">
        <v>0</v>
      </c>
    </row>
    <row r="206" spans="2:17" ht="15" customHeight="1" x14ac:dyDescent="0.25">
      <c r="B206" s="16" t="s">
        <v>196</v>
      </c>
      <c r="C206" s="45">
        <v>51</v>
      </c>
      <c r="D206" s="45">
        <v>28</v>
      </c>
      <c r="E206" s="45">
        <v>23</v>
      </c>
      <c r="F206" s="45">
        <v>23</v>
      </c>
      <c r="G206" s="45">
        <v>15</v>
      </c>
      <c r="H206" s="45">
        <v>8</v>
      </c>
      <c r="I206" s="45">
        <v>9</v>
      </c>
      <c r="J206" s="45">
        <v>4</v>
      </c>
      <c r="K206" s="45">
        <v>5</v>
      </c>
      <c r="L206" s="45">
        <v>19</v>
      </c>
      <c r="M206" s="45">
        <v>9</v>
      </c>
      <c r="N206" s="45">
        <v>10</v>
      </c>
      <c r="O206" s="45">
        <v>0</v>
      </c>
      <c r="P206" s="45">
        <v>0</v>
      </c>
      <c r="Q206" s="45">
        <v>0</v>
      </c>
    </row>
    <row r="207" spans="2:17" ht="15" customHeight="1" x14ac:dyDescent="0.25">
      <c r="B207" s="16" t="s">
        <v>197</v>
      </c>
      <c r="C207" s="45">
        <v>141</v>
      </c>
      <c r="D207" s="45">
        <v>67</v>
      </c>
      <c r="E207" s="45">
        <v>74</v>
      </c>
      <c r="F207" s="45">
        <v>105</v>
      </c>
      <c r="G207" s="45">
        <v>51</v>
      </c>
      <c r="H207" s="45">
        <v>54</v>
      </c>
      <c r="I207" s="45">
        <v>34</v>
      </c>
      <c r="J207" s="45">
        <v>15</v>
      </c>
      <c r="K207" s="45">
        <v>19</v>
      </c>
      <c r="L207" s="45">
        <v>2</v>
      </c>
      <c r="M207" s="45">
        <v>1</v>
      </c>
      <c r="N207" s="45">
        <v>1</v>
      </c>
      <c r="O207" s="45">
        <v>0</v>
      </c>
      <c r="P207" s="45">
        <v>0</v>
      </c>
      <c r="Q207" s="45">
        <v>0</v>
      </c>
    </row>
    <row r="208" spans="2:17" ht="15" customHeight="1" x14ac:dyDescent="0.25">
      <c r="B208" s="16" t="s">
        <v>198</v>
      </c>
      <c r="C208" s="45">
        <v>70</v>
      </c>
      <c r="D208" s="45">
        <v>40</v>
      </c>
      <c r="E208" s="45">
        <v>30</v>
      </c>
      <c r="F208" s="45">
        <v>36</v>
      </c>
      <c r="G208" s="45">
        <v>22</v>
      </c>
      <c r="H208" s="45">
        <v>14</v>
      </c>
      <c r="I208" s="45">
        <v>21</v>
      </c>
      <c r="J208" s="45">
        <v>11</v>
      </c>
      <c r="K208" s="45">
        <v>10</v>
      </c>
      <c r="L208" s="45">
        <v>12</v>
      </c>
      <c r="M208" s="45">
        <v>6</v>
      </c>
      <c r="N208" s="45">
        <v>6</v>
      </c>
      <c r="O208" s="45">
        <v>1</v>
      </c>
      <c r="P208" s="45">
        <v>1</v>
      </c>
      <c r="Q208" s="45">
        <v>0</v>
      </c>
    </row>
    <row r="209" spans="2:17" ht="15" customHeight="1" x14ac:dyDescent="0.25">
      <c r="B209" s="16" t="s">
        <v>199</v>
      </c>
      <c r="C209" s="45">
        <v>1005</v>
      </c>
      <c r="D209" s="45">
        <v>528</v>
      </c>
      <c r="E209" s="45">
        <v>477</v>
      </c>
      <c r="F209" s="45">
        <v>763</v>
      </c>
      <c r="G209" s="45">
        <v>406</v>
      </c>
      <c r="H209" s="45">
        <v>357</v>
      </c>
      <c r="I209" s="45">
        <v>213</v>
      </c>
      <c r="J209" s="45">
        <v>106</v>
      </c>
      <c r="K209" s="45">
        <v>107</v>
      </c>
      <c r="L209" s="45">
        <v>29</v>
      </c>
      <c r="M209" s="45">
        <v>16</v>
      </c>
      <c r="N209" s="45">
        <v>13</v>
      </c>
      <c r="O209" s="45">
        <v>0</v>
      </c>
      <c r="P209" s="45">
        <v>0</v>
      </c>
      <c r="Q209" s="45">
        <v>0</v>
      </c>
    </row>
    <row r="210" spans="2:17" ht="15" customHeight="1" x14ac:dyDescent="0.25">
      <c r="B210" s="16" t="s">
        <v>200</v>
      </c>
      <c r="C210" s="45">
        <v>84</v>
      </c>
      <c r="D210" s="45">
        <v>50</v>
      </c>
      <c r="E210" s="45">
        <v>34</v>
      </c>
      <c r="F210" s="45">
        <v>33</v>
      </c>
      <c r="G210" s="45">
        <v>19</v>
      </c>
      <c r="H210" s="45">
        <v>14</v>
      </c>
      <c r="I210" s="45">
        <v>44</v>
      </c>
      <c r="J210" s="45">
        <v>28</v>
      </c>
      <c r="K210" s="45">
        <v>16</v>
      </c>
      <c r="L210" s="45">
        <v>7</v>
      </c>
      <c r="M210" s="45">
        <v>3</v>
      </c>
      <c r="N210" s="45">
        <v>4</v>
      </c>
      <c r="O210" s="45">
        <v>0</v>
      </c>
      <c r="P210" s="45">
        <v>0</v>
      </c>
      <c r="Q210" s="45">
        <v>0</v>
      </c>
    </row>
    <row r="211" spans="2:17" ht="15" customHeight="1" x14ac:dyDescent="0.25">
      <c r="B211" s="16" t="s">
        <v>201</v>
      </c>
      <c r="C211" s="45">
        <v>388</v>
      </c>
      <c r="D211" s="45">
        <v>204</v>
      </c>
      <c r="E211" s="45">
        <v>184</v>
      </c>
      <c r="F211" s="45">
        <v>171</v>
      </c>
      <c r="G211" s="45">
        <v>93</v>
      </c>
      <c r="H211" s="45">
        <v>78</v>
      </c>
      <c r="I211" s="45">
        <v>192</v>
      </c>
      <c r="J211" s="45">
        <v>98</v>
      </c>
      <c r="K211" s="45">
        <v>94</v>
      </c>
      <c r="L211" s="45">
        <v>25</v>
      </c>
      <c r="M211" s="45">
        <v>13</v>
      </c>
      <c r="N211" s="45">
        <v>12</v>
      </c>
      <c r="O211" s="45">
        <v>0</v>
      </c>
      <c r="P211" s="45">
        <v>0</v>
      </c>
      <c r="Q211" s="45">
        <v>0</v>
      </c>
    </row>
    <row r="212" spans="2:17" ht="15" customHeight="1" x14ac:dyDescent="0.25">
      <c r="B212" s="16" t="s">
        <v>202</v>
      </c>
      <c r="C212" s="45">
        <v>65</v>
      </c>
      <c r="D212" s="45">
        <v>31</v>
      </c>
      <c r="E212" s="45">
        <v>34</v>
      </c>
      <c r="F212" s="45">
        <v>19</v>
      </c>
      <c r="G212" s="45">
        <v>12</v>
      </c>
      <c r="H212" s="45">
        <v>7</v>
      </c>
      <c r="I212" s="45">
        <v>43</v>
      </c>
      <c r="J212" s="45">
        <v>17</v>
      </c>
      <c r="K212" s="45">
        <v>26</v>
      </c>
      <c r="L212" s="45">
        <v>3</v>
      </c>
      <c r="M212" s="45">
        <v>2</v>
      </c>
      <c r="N212" s="45">
        <v>1</v>
      </c>
      <c r="O212" s="45">
        <v>0</v>
      </c>
      <c r="P212" s="45">
        <v>0</v>
      </c>
      <c r="Q212" s="45">
        <v>0</v>
      </c>
    </row>
    <row r="213" spans="2:17" ht="15" customHeight="1" x14ac:dyDescent="0.25">
      <c r="B213" s="16" t="s">
        <v>203</v>
      </c>
      <c r="C213" s="45">
        <v>73</v>
      </c>
      <c r="D213" s="45">
        <v>30</v>
      </c>
      <c r="E213" s="45">
        <v>43</v>
      </c>
      <c r="F213" s="45">
        <v>24</v>
      </c>
      <c r="G213" s="45">
        <v>12</v>
      </c>
      <c r="H213" s="45">
        <v>12</v>
      </c>
      <c r="I213" s="45">
        <v>47</v>
      </c>
      <c r="J213" s="45">
        <v>16</v>
      </c>
      <c r="K213" s="45">
        <v>31</v>
      </c>
      <c r="L213" s="45">
        <v>2</v>
      </c>
      <c r="M213" s="45">
        <v>2</v>
      </c>
      <c r="N213" s="45">
        <v>0</v>
      </c>
      <c r="O213" s="45">
        <v>0</v>
      </c>
      <c r="P213" s="45">
        <v>0</v>
      </c>
      <c r="Q213" s="45">
        <v>0</v>
      </c>
    </row>
    <row r="214" spans="2:17" ht="15" customHeight="1" x14ac:dyDescent="0.25">
      <c r="B214" s="16" t="s">
        <v>204</v>
      </c>
      <c r="C214" s="45">
        <v>107</v>
      </c>
      <c r="D214" s="45">
        <v>51</v>
      </c>
      <c r="E214" s="45">
        <v>56</v>
      </c>
      <c r="F214" s="45">
        <v>67</v>
      </c>
      <c r="G214" s="45">
        <v>31</v>
      </c>
      <c r="H214" s="45">
        <v>36</v>
      </c>
      <c r="I214" s="45">
        <v>20</v>
      </c>
      <c r="J214" s="45">
        <v>10</v>
      </c>
      <c r="K214" s="45">
        <v>10</v>
      </c>
      <c r="L214" s="45">
        <v>20</v>
      </c>
      <c r="M214" s="45">
        <v>10</v>
      </c>
      <c r="N214" s="45">
        <v>10</v>
      </c>
      <c r="O214" s="45">
        <v>0</v>
      </c>
      <c r="P214" s="45">
        <v>0</v>
      </c>
      <c r="Q214" s="45">
        <v>0</v>
      </c>
    </row>
    <row r="215" spans="2:17" ht="15" customHeight="1" x14ac:dyDescent="0.25">
      <c r="B215" s="16" t="s">
        <v>205</v>
      </c>
      <c r="C215" s="45">
        <v>39</v>
      </c>
      <c r="D215" s="45">
        <v>20</v>
      </c>
      <c r="E215" s="45">
        <v>19</v>
      </c>
      <c r="F215" s="45">
        <v>21</v>
      </c>
      <c r="G215" s="45">
        <v>9</v>
      </c>
      <c r="H215" s="45">
        <v>12</v>
      </c>
      <c r="I215" s="45">
        <v>14</v>
      </c>
      <c r="J215" s="45">
        <v>9</v>
      </c>
      <c r="K215" s="45">
        <v>5</v>
      </c>
      <c r="L215" s="45">
        <v>4</v>
      </c>
      <c r="M215" s="45">
        <v>2</v>
      </c>
      <c r="N215" s="45">
        <v>2</v>
      </c>
      <c r="O215" s="45">
        <v>0</v>
      </c>
      <c r="P215" s="45">
        <v>0</v>
      </c>
      <c r="Q215" s="45">
        <v>0</v>
      </c>
    </row>
    <row r="216" spans="2:17" ht="15" customHeight="1" x14ac:dyDescent="0.25">
      <c r="B216" s="16" t="s">
        <v>206</v>
      </c>
      <c r="C216" s="45">
        <v>73</v>
      </c>
      <c r="D216" s="45">
        <v>44</v>
      </c>
      <c r="E216" s="45">
        <v>29</v>
      </c>
      <c r="F216" s="45">
        <v>27</v>
      </c>
      <c r="G216" s="45">
        <v>11</v>
      </c>
      <c r="H216" s="45">
        <v>16</v>
      </c>
      <c r="I216" s="45">
        <v>39</v>
      </c>
      <c r="J216" s="45">
        <v>28</v>
      </c>
      <c r="K216" s="45">
        <v>11</v>
      </c>
      <c r="L216" s="45">
        <v>7</v>
      </c>
      <c r="M216" s="45">
        <v>5</v>
      </c>
      <c r="N216" s="45">
        <v>2</v>
      </c>
      <c r="O216" s="45">
        <v>0</v>
      </c>
      <c r="P216" s="45">
        <v>0</v>
      </c>
      <c r="Q216" s="45">
        <v>0</v>
      </c>
    </row>
    <row r="217" spans="2:17" ht="15" customHeight="1" x14ac:dyDescent="0.25">
      <c r="B217" s="16" t="s">
        <v>207</v>
      </c>
      <c r="C217" s="45">
        <v>49</v>
      </c>
      <c r="D217" s="45">
        <v>24</v>
      </c>
      <c r="E217" s="45">
        <v>25</v>
      </c>
      <c r="F217" s="45">
        <v>21</v>
      </c>
      <c r="G217" s="45">
        <v>11</v>
      </c>
      <c r="H217" s="45">
        <v>10</v>
      </c>
      <c r="I217" s="45">
        <v>25</v>
      </c>
      <c r="J217" s="45">
        <v>10</v>
      </c>
      <c r="K217" s="45">
        <v>15</v>
      </c>
      <c r="L217" s="45">
        <v>2</v>
      </c>
      <c r="M217" s="45">
        <v>2</v>
      </c>
      <c r="N217" s="45">
        <v>0</v>
      </c>
      <c r="O217" s="45">
        <v>1</v>
      </c>
      <c r="P217" s="45">
        <v>1</v>
      </c>
      <c r="Q217" s="45">
        <v>0</v>
      </c>
    </row>
    <row r="218" spans="2:17" ht="15" customHeight="1" x14ac:dyDescent="0.25">
      <c r="B218" s="16" t="s">
        <v>208</v>
      </c>
      <c r="C218" s="45">
        <v>39</v>
      </c>
      <c r="D218" s="45">
        <v>16</v>
      </c>
      <c r="E218" s="45">
        <v>23</v>
      </c>
      <c r="F218" s="45">
        <v>15</v>
      </c>
      <c r="G218" s="45">
        <v>7</v>
      </c>
      <c r="H218" s="45">
        <v>8</v>
      </c>
      <c r="I218" s="45">
        <v>21</v>
      </c>
      <c r="J218" s="45">
        <v>7</v>
      </c>
      <c r="K218" s="45">
        <v>14</v>
      </c>
      <c r="L218" s="45">
        <v>3</v>
      </c>
      <c r="M218" s="45">
        <v>2</v>
      </c>
      <c r="N218" s="45">
        <v>1</v>
      </c>
      <c r="O218" s="45">
        <v>0</v>
      </c>
      <c r="P218" s="45">
        <v>0</v>
      </c>
      <c r="Q218" s="45">
        <v>0</v>
      </c>
    </row>
    <row r="219" spans="2:17" ht="15" customHeight="1" x14ac:dyDescent="0.25">
      <c r="B219" s="16" t="s">
        <v>209</v>
      </c>
      <c r="C219" s="45">
        <v>95</v>
      </c>
      <c r="D219" s="45">
        <v>50</v>
      </c>
      <c r="E219" s="45">
        <v>45</v>
      </c>
      <c r="F219" s="45">
        <v>15</v>
      </c>
      <c r="G219" s="45">
        <v>7</v>
      </c>
      <c r="H219" s="45">
        <v>8</v>
      </c>
      <c r="I219" s="45">
        <v>6</v>
      </c>
      <c r="J219" s="45">
        <v>2</v>
      </c>
      <c r="K219" s="45">
        <v>4</v>
      </c>
      <c r="L219" s="45">
        <v>74</v>
      </c>
      <c r="M219" s="45">
        <v>41</v>
      </c>
      <c r="N219" s="45">
        <v>33</v>
      </c>
      <c r="O219" s="45">
        <v>0</v>
      </c>
      <c r="P219" s="45">
        <v>0</v>
      </c>
      <c r="Q219" s="45">
        <v>0</v>
      </c>
    </row>
    <row r="220" spans="2:17" ht="15" customHeight="1" x14ac:dyDescent="0.25">
      <c r="B220" s="16" t="s">
        <v>210</v>
      </c>
      <c r="C220" s="45">
        <v>59</v>
      </c>
      <c r="D220" s="45">
        <v>34</v>
      </c>
      <c r="E220" s="45">
        <v>25</v>
      </c>
      <c r="F220" s="45">
        <v>38</v>
      </c>
      <c r="G220" s="45">
        <v>22</v>
      </c>
      <c r="H220" s="45">
        <v>16</v>
      </c>
      <c r="I220" s="45">
        <v>17</v>
      </c>
      <c r="J220" s="45">
        <v>9</v>
      </c>
      <c r="K220" s="45">
        <v>8</v>
      </c>
      <c r="L220" s="45">
        <v>2</v>
      </c>
      <c r="M220" s="45">
        <v>1</v>
      </c>
      <c r="N220" s="45">
        <v>1</v>
      </c>
      <c r="O220" s="45">
        <v>2</v>
      </c>
      <c r="P220" s="45">
        <v>2</v>
      </c>
      <c r="Q220" s="45">
        <v>0</v>
      </c>
    </row>
    <row r="221" spans="2:17" ht="15" customHeight="1" x14ac:dyDescent="0.25">
      <c r="B221" s="16" t="s">
        <v>311</v>
      </c>
      <c r="C221" s="45">
        <v>4</v>
      </c>
      <c r="D221" s="45">
        <v>4</v>
      </c>
      <c r="E221" s="45">
        <v>0</v>
      </c>
      <c r="F221" s="45">
        <v>4</v>
      </c>
      <c r="G221" s="45">
        <v>4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</row>
    <row r="222" spans="2:17" ht="15" customHeight="1" x14ac:dyDescent="0.25">
      <c r="B222" s="16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2:17" ht="15" customHeight="1" x14ac:dyDescent="0.25">
      <c r="B223" s="60" t="s">
        <v>14</v>
      </c>
      <c r="C223" s="61">
        <v>25210</v>
      </c>
      <c r="D223" s="61">
        <v>13037</v>
      </c>
      <c r="E223" s="61">
        <v>12173</v>
      </c>
      <c r="F223" s="61">
        <v>21866</v>
      </c>
      <c r="G223" s="61">
        <v>11298</v>
      </c>
      <c r="H223" s="61">
        <v>10568</v>
      </c>
      <c r="I223" s="61">
        <v>3066</v>
      </c>
      <c r="J223" s="61">
        <v>1600</v>
      </c>
      <c r="K223" s="61">
        <v>1466</v>
      </c>
      <c r="L223" s="61">
        <v>84</v>
      </c>
      <c r="M223" s="61">
        <v>42</v>
      </c>
      <c r="N223" s="61">
        <v>42</v>
      </c>
      <c r="O223" s="61">
        <v>194</v>
      </c>
      <c r="P223" s="61">
        <v>97</v>
      </c>
      <c r="Q223" s="61">
        <v>97</v>
      </c>
    </row>
    <row r="224" spans="2:17" ht="15" customHeight="1" x14ac:dyDescent="0.25">
      <c r="B224" s="16" t="s">
        <v>211</v>
      </c>
      <c r="C224" s="45">
        <v>812</v>
      </c>
      <c r="D224" s="45">
        <v>414</v>
      </c>
      <c r="E224" s="45">
        <v>398</v>
      </c>
      <c r="F224" s="45">
        <v>796</v>
      </c>
      <c r="G224" s="45">
        <v>405</v>
      </c>
      <c r="H224" s="45">
        <v>391</v>
      </c>
      <c r="I224" s="45">
        <v>10</v>
      </c>
      <c r="J224" s="45">
        <v>5</v>
      </c>
      <c r="K224" s="45">
        <v>5</v>
      </c>
      <c r="L224" s="45">
        <v>1</v>
      </c>
      <c r="M224" s="45">
        <v>0</v>
      </c>
      <c r="N224" s="45">
        <v>1</v>
      </c>
      <c r="O224" s="45">
        <v>5</v>
      </c>
      <c r="P224" s="45">
        <v>4</v>
      </c>
      <c r="Q224" s="45">
        <v>1</v>
      </c>
    </row>
    <row r="225" spans="2:17" ht="15" customHeight="1" x14ac:dyDescent="0.25">
      <c r="B225" s="16" t="s">
        <v>212</v>
      </c>
      <c r="C225" s="45">
        <v>3011</v>
      </c>
      <c r="D225" s="45">
        <v>1611</v>
      </c>
      <c r="E225" s="45">
        <v>1400</v>
      </c>
      <c r="F225" s="45">
        <v>2808</v>
      </c>
      <c r="G225" s="45">
        <v>1494</v>
      </c>
      <c r="H225" s="45">
        <v>1314</v>
      </c>
      <c r="I225" s="45">
        <v>177</v>
      </c>
      <c r="J225" s="45">
        <v>102</v>
      </c>
      <c r="K225" s="45">
        <v>75</v>
      </c>
      <c r="L225" s="45">
        <v>11</v>
      </c>
      <c r="M225" s="45">
        <v>7</v>
      </c>
      <c r="N225" s="45">
        <v>4</v>
      </c>
      <c r="O225" s="45">
        <v>15</v>
      </c>
      <c r="P225" s="45">
        <v>8</v>
      </c>
      <c r="Q225" s="45">
        <v>7</v>
      </c>
    </row>
    <row r="226" spans="2:17" ht="15" customHeight="1" x14ac:dyDescent="0.25">
      <c r="B226" s="16" t="s">
        <v>213</v>
      </c>
      <c r="C226" s="45">
        <v>1790</v>
      </c>
      <c r="D226" s="45">
        <v>918</v>
      </c>
      <c r="E226" s="45">
        <v>872</v>
      </c>
      <c r="F226" s="45">
        <v>1256</v>
      </c>
      <c r="G226" s="45">
        <v>641</v>
      </c>
      <c r="H226" s="45">
        <v>615</v>
      </c>
      <c r="I226" s="45">
        <v>519</v>
      </c>
      <c r="J226" s="45">
        <v>271</v>
      </c>
      <c r="K226" s="45">
        <v>248</v>
      </c>
      <c r="L226" s="45">
        <v>4</v>
      </c>
      <c r="M226" s="45">
        <v>1</v>
      </c>
      <c r="N226" s="45">
        <v>3</v>
      </c>
      <c r="O226" s="45">
        <v>11</v>
      </c>
      <c r="P226" s="45">
        <v>5</v>
      </c>
      <c r="Q226" s="45">
        <v>6</v>
      </c>
    </row>
    <row r="227" spans="2:17" ht="15" customHeight="1" x14ac:dyDescent="0.25">
      <c r="B227" s="16" t="s">
        <v>214</v>
      </c>
      <c r="C227" s="45">
        <v>352</v>
      </c>
      <c r="D227" s="45">
        <v>169</v>
      </c>
      <c r="E227" s="45">
        <v>183</v>
      </c>
      <c r="F227" s="45">
        <v>315</v>
      </c>
      <c r="G227" s="45">
        <v>150</v>
      </c>
      <c r="H227" s="45">
        <v>165</v>
      </c>
      <c r="I227" s="45">
        <v>34</v>
      </c>
      <c r="J227" s="45">
        <v>16</v>
      </c>
      <c r="K227" s="45">
        <v>18</v>
      </c>
      <c r="L227" s="45">
        <v>3</v>
      </c>
      <c r="M227" s="45">
        <v>3</v>
      </c>
      <c r="N227" s="45">
        <v>0</v>
      </c>
      <c r="O227" s="45">
        <v>0</v>
      </c>
      <c r="P227" s="45">
        <v>0</v>
      </c>
      <c r="Q227" s="45">
        <v>0</v>
      </c>
    </row>
    <row r="228" spans="2:17" ht="15" customHeight="1" x14ac:dyDescent="0.25">
      <c r="B228" s="16" t="s">
        <v>215</v>
      </c>
      <c r="C228" s="45">
        <v>466</v>
      </c>
      <c r="D228" s="45">
        <v>228</v>
      </c>
      <c r="E228" s="45">
        <v>238</v>
      </c>
      <c r="F228" s="45">
        <v>447</v>
      </c>
      <c r="G228" s="45">
        <v>217</v>
      </c>
      <c r="H228" s="45">
        <v>230</v>
      </c>
      <c r="I228" s="45">
        <v>15</v>
      </c>
      <c r="J228" s="45">
        <v>8</v>
      </c>
      <c r="K228" s="45">
        <v>7</v>
      </c>
      <c r="L228" s="45">
        <v>1</v>
      </c>
      <c r="M228" s="45">
        <v>1</v>
      </c>
      <c r="N228" s="45">
        <v>0</v>
      </c>
      <c r="O228" s="45">
        <v>3</v>
      </c>
      <c r="P228" s="45">
        <v>2</v>
      </c>
      <c r="Q228" s="45">
        <v>1</v>
      </c>
    </row>
    <row r="229" spans="2:17" ht="15" customHeight="1" x14ac:dyDescent="0.25">
      <c r="B229" s="16" t="s">
        <v>216</v>
      </c>
      <c r="C229" s="45">
        <v>1170</v>
      </c>
      <c r="D229" s="45">
        <v>616</v>
      </c>
      <c r="E229" s="45">
        <v>554</v>
      </c>
      <c r="F229" s="45">
        <v>1071</v>
      </c>
      <c r="G229" s="45">
        <v>568</v>
      </c>
      <c r="H229" s="45">
        <v>503</v>
      </c>
      <c r="I229" s="45">
        <v>89</v>
      </c>
      <c r="J229" s="45">
        <v>43</v>
      </c>
      <c r="K229" s="45">
        <v>46</v>
      </c>
      <c r="L229" s="45">
        <v>4</v>
      </c>
      <c r="M229" s="45">
        <v>2</v>
      </c>
      <c r="N229" s="45">
        <v>2</v>
      </c>
      <c r="O229" s="45">
        <v>6</v>
      </c>
      <c r="P229" s="45">
        <v>3</v>
      </c>
      <c r="Q229" s="45">
        <v>3</v>
      </c>
    </row>
    <row r="230" spans="2:17" ht="15" customHeight="1" x14ac:dyDescent="0.25">
      <c r="B230" s="16" t="s">
        <v>217</v>
      </c>
      <c r="C230" s="45">
        <v>1781</v>
      </c>
      <c r="D230" s="45">
        <v>893</v>
      </c>
      <c r="E230" s="45">
        <v>888</v>
      </c>
      <c r="F230" s="45">
        <v>1363</v>
      </c>
      <c r="G230" s="45">
        <v>679</v>
      </c>
      <c r="H230" s="45">
        <v>684</v>
      </c>
      <c r="I230" s="45">
        <v>401</v>
      </c>
      <c r="J230" s="45">
        <v>203</v>
      </c>
      <c r="K230" s="45">
        <v>198</v>
      </c>
      <c r="L230" s="45">
        <v>2</v>
      </c>
      <c r="M230" s="45">
        <v>0</v>
      </c>
      <c r="N230" s="45">
        <v>2</v>
      </c>
      <c r="O230" s="45">
        <v>15</v>
      </c>
      <c r="P230" s="45">
        <v>11</v>
      </c>
      <c r="Q230" s="45">
        <v>4</v>
      </c>
    </row>
    <row r="231" spans="2:17" ht="15" customHeight="1" x14ac:dyDescent="0.25">
      <c r="B231" s="16" t="s">
        <v>218</v>
      </c>
      <c r="C231" s="45">
        <v>1891</v>
      </c>
      <c r="D231" s="45">
        <v>983</v>
      </c>
      <c r="E231" s="45">
        <v>908</v>
      </c>
      <c r="F231" s="45">
        <v>1798</v>
      </c>
      <c r="G231" s="45">
        <v>939</v>
      </c>
      <c r="H231" s="45">
        <v>859</v>
      </c>
      <c r="I231" s="45">
        <v>74</v>
      </c>
      <c r="J231" s="45">
        <v>34</v>
      </c>
      <c r="K231" s="45">
        <v>40</v>
      </c>
      <c r="L231" s="45">
        <v>6</v>
      </c>
      <c r="M231" s="45">
        <v>3</v>
      </c>
      <c r="N231" s="45">
        <v>3</v>
      </c>
      <c r="O231" s="45">
        <v>13</v>
      </c>
      <c r="P231" s="45">
        <v>7</v>
      </c>
      <c r="Q231" s="45">
        <v>6</v>
      </c>
    </row>
    <row r="232" spans="2:17" ht="15" customHeight="1" x14ac:dyDescent="0.25">
      <c r="B232" s="16" t="s">
        <v>219</v>
      </c>
      <c r="C232" s="45">
        <v>3633</v>
      </c>
      <c r="D232" s="45">
        <v>1872</v>
      </c>
      <c r="E232" s="45">
        <v>1761</v>
      </c>
      <c r="F232" s="45">
        <v>3074</v>
      </c>
      <c r="G232" s="45">
        <v>1586</v>
      </c>
      <c r="H232" s="45">
        <v>1488</v>
      </c>
      <c r="I232" s="45">
        <v>527</v>
      </c>
      <c r="J232" s="45">
        <v>273</v>
      </c>
      <c r="K232" s="45">
        <v>254</v>
      </c>
      <c r="L232" s="45">
        <v>8</v>
      </c>
      <c r="M232" s="45">
        <v>2</v>
      </c>
      <c r="N232" s="45">
        <v>6</v>
      </c>
      <c r="O232" s="45">
        <v>24</v>
      </c>
      <c r="P232" s="45">
        <v>11</v>
      </c>
      <c r="Q232" s="45">
        <v>13</v>
      </c>
    </row>
    <row r="233" spans="2:17" ht="15" customHeight="1" x14ac:dyDescent="0.25">
      <c r="B233" s="16" t="s">
        <v>220</v>
      </c>
      <c r="C233" s="45">
        <v>1161</v>
      </c>
      <c r="D233" s="45">
        <v>635</v>
      </c>
      <c r="E233" s="45">
        <v>526</v>
      </c>
      <c r="F233" s="45">
        <v>1022</v>
      </c>
      <c r="G233" s="45">
        <v>567</v>
      </c>
      <c r="H233" s="45">
        <v>455</v>
      </c>
      <c r="I233" s="45">
        <v>124</v>
      </c>
      <c r="J233" s="45">
        <v>62</v>
      </c>
      <c r="K233" s="45">
        <v>62</v>
      </c>
      <c r="L233" s="45">
        <v>7</v>
      </c>
      <c r="M233" s="45">
        <v>3</v>
      </c>
      <c r="N233" s="45">
        <v>4</v>
      </c>
      <c r="O233" s="45">
        <v>8</v>
      </c>
      <c r="P233" s="45">
        <v>3</v>
      </c>
      <c r="Q233" s="45">
        <v>5</v>
      </c>
    </row>
    <row r="234" spans="2:17" ht="15" customHeight="1" x14ac:dyDescent="0.25">
      <c r="B234" s="16" t="s">
        <v>221</v>
      </c>
      <c r="C234" s="45">
        <v>141</v>
      </c>
      <c r="D234" s="45">
        <v>76</v>
      </c>
      <c r="E234" s="45">
        <v>65</v>
      </c>
      <c r="F234" s="45">
        <v>131</v>
      </c>
      <c r="G234" s="45">
        <v>68</v>
      </c>
      <c r="H234" s="45">
        <v>63</v>
      </c>
      <c r="I234" s="45">
        <v>5</v>
      </c>
      <c r="J234" s="45">
        <v>4</v>
      </c>
      <c r="K234" s="45">
        <v>1</v>
      </c>
      <c r="L234" s="45">
        <v>2</v>
      </c>
      <c r="M234" s="45">
        <v>2</v>
      </c>
      <c r="N234" s="45">
        <v>0</v>
      </c>
      <c r="O234" s="45">
        <v>3</v>
      </c>
      <c r="P234" s="45">
        <v>2</v>
      </c>
      <c r="Q234" s="45">
        <v>1</v>
      </c>
    </row>
    <row r="235" spans="2:17" ht="15" customHeight="1" x14ac:dyDescent="0.25">
      <c r="B235" s="16" t="s">
        <v>222</v>
      </c>
      <c r="C235" s="45">
        <v>1666</v>
      </c>
      <c r="D235" s="45">
        <v>864</v>
      </c>
      <c r="E235" s="45">
        <v>802</v>
      </c>
      <c r="F235" s="45">
        <v>1502</v>
      </c>
      <c r="G235" s="45">
        <v>770</v>
      </c>
      <c r="H235" s="45">
        <v>732</v>
      </c>
      <c r="I235" s="45">
        <v>136</v>
      </c>
      <c r="J235" s="45">
        <v>80</v>
      </c>
      <c r="K235" s="45">
        <v>56</v>
      </c>
      <c r="L235" s="45">
        <v>5</v>
      </c>
      <c r="M235" s="45">
        <v>2</v>
      </c>
      <c r="N235" s="45">
        <v>3</v>
      </c>
      <c r="O235" s="45">
        <v>23</v>
      </c>
      <c r="P235" s="45">
        <v>12</v>
      </c>
      <c r="Q235" s="45">
        <v>11</v>
      </c>
    </row>
    <row r="236" spans="2:17" ht="15" customHeight="1" x14ac:dyDescent="0.25">
      <c r="B236" s="16" t="s">
        <v>223</v>
      </c>
      <c r="C236" s="45">
        <v>652</v>
      </c>
      <c r="D236" s="45">
        <v>331</v>
      </c>
      <c r="E236" s="45">
        <v>321</v>
      </c>
      <c r="F236" s="45">
        <v>562</v>
      </c>
      <c r="G236" s="45">
        <v>288</v>
      </c>
      <c r="H236" s="45">
        <v>274</v>
      </c>
      <c r="I236" s="45">
        <v>84</v>
      </c>
      <c r="J236" s="45">
        <v>41</v>
      </c>
      <c r="K236" s="45">
        <v>43</v>
      </c>
      <c r="L236" s="45">
        <v>5</v>
      </c>
      <c r="M236" s="45">
        <v>2</v>
      </c>
      <c r="N236" s="45">
        <v>3</v>
      </c>
      <c r="O236" s="45">
        <v>1</v>
      </c>
      <c r="P236" s="45">
        <v>0</v>
      </c>
      <c r="Q236" s="45">
        <v>1</v>
      </c>
    </row>
    <row r="237" spans="2:17" ht="15" customHeight="1" x14ac:dyDescent="0.25">
      <c r="B237" s="16" t="s">
        <v>224</v>
      </c>
      <c r="C237" s="45">
        <v>3779</v>
      </c>
      <c r="D237" s="45">
        <v>1984</v>
      </c>
      <c r="E237" s="45">
        <v>1795</v>
      </c>
      <c r="F237" s="45">
        <v>3079</v>
      </c>
      <c r="G237" s="45">
        <v>1627</v>
      </c>
      <c r="H237" s="45">
        <v>1452</v>
      </c>
      <c r="I237" s="45">
        <v>647</v>
      </c>
      <c r="J237" s="45">
        <v>336</v>
      </c>
      <c r="K237" s="45">
        <v>311</v>
      </c>
      <c r="L237" s="45">
        <v>9</v>
      </c>
      <c r="M237" s="45">
        <v>2</v>
      </c>
      <c r="N237" s="45">
        <v>7</v>
      </c>
      <c r="O237" s="45">
        <v>44</v>
      </c>
      <c r="P237" s="45">
        <v>19</v>
      </c>
      <c r="Q237" s="45">
        <v>25</v>
      </c>
    </row>
    <row r="238" spans="2:17" ht="15" customHeight="1" x14ac:dyDescent="0.25">
      <c r="B238" s="16" t="s">
        <v>225</v>
      </c>
      <c r="C238" s="45">
        <v>1091</v>
      </c>
      <c r="D238" s="45">
        <v>542</v>
      </c>
      <c r="E238" s="45">
        <v>549</v>
      </c>
      <c r="F238" s="45">
        <v>944</v>
      </c>
      <c r="G238" s="45">
        <v>465</v>
      </c>
      <c r="H238" s="45">
        <v>479</v>
      </c>
      <c r="I238" s="45">
        <v>136</v>
      </c>
      <c r="J238" s="45">
        <v>74</v>
      </c>
      <c r="K238" s="45">
        <v>62</v>
      </c>
      <c r="L238" s="45">
        <v>5</v>
      </c>
      <c r="M238" s="45">
        <v>3</v>
      </c>
      <c r="N238" s="45">
        <v>2</v>
      </c>
      <c r="O238" s="45">
        <v>6</v>
      </c>
      <c r="P238" s="45">
        <v>0</v>
      </c>
      <c r="Q238" s="45">
        <v>6</v>
      </c>
    </row>
    <row r="239" spans="2:17" ht="15" customHeight="1" x14ac:dyDescent="0.25">
      <c r="B239" s="16" t="s">
        <v>226</v>
      </c>
      <c r="C239" s="45">
        <v>480</v>
      </c>
      <c r="D239" s="45">
        <v>245</v>
      </c>
      <c r="E239" s="45">
        <v>235</v>
      </c>
      <c r="F239" s="45">
        <v>433</v>
      </c>
      <c r="G239" s="45">
        <v>218</v>
      </c>
      <c r="H239" s="45">
        <v>215</v>
      </c>
      <c r="I239" s="45">
        <v>40</v>
      </c>
      <c r="J239" s="45">
        <v>24</v>
      </c>
      <c r="K239" s="45">
        <v>16</v>
      </c>
      <c r="L239" s="45">
        <v>3</v>
      </c>
      <c r="M239" s="45">
        <v>2</v>
      </c>
      <c r="N239" s="45">
        <v>1</v>
      </c>
      <c r="O239" s="45">
        <v>4</v>
      </c>
      <c r="P239" s="45">
        <v>1</v>
      </c>
      <c r="Q239" s="45">
        <v>3</v>
      </c>
    </row>
    <row r="240" spans="2:17" ht="15" customHeight="1" x14ac:dyDescent="0.25">
      <c r="B240" s="16" t="s">
        <v>227</v>
      </c>
      <c r="C240" s="45">
        <v>61</v>
      </c>
      <c r="D240" s="45">
        <v>38</v>
      </c>
      <c r="E240" s="45">
        <v>23</v>
      </c>
      <c r="F240" s="45">
        <v>55</v>
      </c>
      <c r="G240" s="45">
        <v>33</v>
      </c>
      <c r="H240" s="45">
        <v>22</v>
      </c>
      <c r="I240" s="45">
        <v>6</v>
      </c>
      <c r="J240" s="45">
        <v>5</v>
      </c>
      <c r="K240" s="45">
        <v>1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</row>
    <row r="241" spans="2:17" ht="15" customHeight="1" x14ac:dyDescent="0.25">
      <c r="B241" s="16" t="s">
        <v>228</v>
      </c>
      <c r="C241" s="45">
        <v>710</v>
      </c>
      <c r="D241" s="45">
        <v>334</v>
      </c>
      <c r="E241" s="45">
        <v>376</v>
      </c>
      <c r="F241" s="45">
        <v>668</v>
      </c>
      <c r="G241" s="45">
        <v>311</v>
      </c>
      <c r="H241" s="45">
        <v>357</v>
      </c>
      <c r="I241" s="45">
        <v>31</v>
      </c>
      <c r="J241" s="45">
        <v>16</v>
      </c>
      <c r="K241" s="45">
        <v>15</v>
      </c>
      <c r="L241" s="45">
        <v>3</v>
      </c>
      <c r="M241" s="45">
        <v>2</v>
      </c>
      <c r="N241" s="45">
        <v>1</v>
      </c>
      <c r="O241" s="45">
        <v>8</v>
      </c>
      <c r="P241" s="45">
        <v>5</v>
      </c>
      <c r="Q241" s="45">
        <v>3</v>
      </c>
    </row>
    <row r="242" spans="2:17" ht="15" customHeight="1" x14ac:dyDescent="0.25">
      <c r="B242" s="16" t="s">
        <v>229</v>
      </c>
      <c r="C242" s="45">
        <v>561</v>
      </c>
      <c r="D242" s="45">
        <v>283</v>
      </c>
      <c r="E242" s="45">
        <v>278</v>
      </c>
      <c r="F242" s="45">
        <v>540</v>
      </c>
      <c r="G242" s="45">
        <v>271</v>
      </c>
      <c r="H242" s="45">
        <v>269</v>
      </c>
      <c r="I242" s="45">
        <v>11</v>
      </c>
      <c r="J242" s="45">
        <v>3</v>
      </c>
      <c r="K242" s="45">
        <v>8</v>
      </c>
      <c r="L242" s="45">
        <v>5</v>
      </c>
      <c r="M242" s="45">
        <v>5</v>
      </c>
      <c r="N242" s="45">
        <v>0</v>
      </c>
      <c r="O242" s="45">
        <v>5</v>
      </c>
      <c r="P242" s="45">
        <v>4</v>
      </c>
      <c r="Q242" s="45">
        <v>1</v>
      </c>
    </row>
    <row r="243" spans="2:17" ht="15" customHeight="1" x14ac:dyDescent="0.25">
      <c r="B243" s="16" t="s">
        <v>311</v>
      </c>
      <c r="C243" s="45">
        <v>2</v>
      </c>
      <c r="D243" s="45">
        <v>1</v>
      </c>
      <c r="E243" s="45">
        <v>1</v>
      </c>
      <c r="F243" s="45">
        <v>2</v>
      </c>
      <c r="G243" s="45">
        <v>1</v>
      </c>
      <c r="H243" s="45">
        <v>1</v>
      </c>
      <c r="I243" s="45">
        <v>0</v>
      </c>
      <c r="J243" s="45">
        <v>0</v>
      </c>
      <c r="K243" s="45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0</v>
      </c>
      <c r="Q243" s="45">
        <v>0</v>
      </c>
    </row>
    <row r="244" spans="2:17" ht="15" customHeight="1" x14ac:dyDescent="0.25">
      <c r="B244" s="16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2:17" ht="15" customHeight="1" x14ac:dyDescent="0.25">
      <c r="B245" s="60" t="s">
        <v>15</v>
      </c>
      <c r="C245" s="61">
        <v>907</v>
      </c>
      <c r="D245" s="61">
        <v>456</v>
      </c>
      <c r="E245" s="61">
        <v>451</v>
      </c>
      <c r="F245" s="61">
        <v>812</v>
      </c>
      <c r="G245" s="61">
        <v>412</v>
      </c>
      <c r="H245" s="61">
        <v>400</v>
      </c>
      <c r="I245" s="61">
        <v>69</v>
      </c>
      <c r="J245" s="61">
        <v>33</v>
      </c>
      <c r="K245" s="61">
        <v>36</v>
      </c>
      <c r="L245" s="61">
        <v>23</v>
      </c>
      <c r="M245" s="61">
        <v>10</v>
      </c>
      <c r="N245" s="61">
        <v>13</v>
      </c>
      <c r="O245" s="61">
        <v>3</v>
      </c>
      <c r="P245" s="61">
        <v>1</v>
      </c>
      <c r="Q245" s="61">
        <v>2</v>
      </c>
    </row>
    <row r="246" spans="2:17" ht="15" customHeight="1" x14ac:dyDescent="0.25">
      <c r="B246" s="16" t="s">
        <v>230</v>
      </c>
      <c r="C246" s="45">
        <v>570</v>
      </c>
      <c r="D246" s="45">
        <v>289</v>
      </c>
      <c r="E246" s="45">
        <v>281</v>
      </c>
      <c r="F246" s="45">
        <v>508</v>
      </c>
      <c r="G246" s="45">
        <v>258</v>
      </c>
      <c r="H246" s="45">
        <v>250</v>
      </c>
      <c r="I246" s="45">
        <v>58</v>
      </c>
      <c r="J246" s="45">
        <v>29</v>
      </c>
      <c r="K246" s="45">
        <v>29</v>
      </c>
      <c r="L246" s="45">
        <v>2</v>
      </c>
      <c r="M246" s="45">
        <v>1</v>
      </c>
      <c r="N246" s="45">
        <v>1</v>
      </c>
      <c r="O246" s="45">
        <v>2</v>
      </c>
      <c r="P246" s="45">
        <v>1</v>
      </c>
      <c r="Q246" s="45">
        <v>1</v>
      </c>
    </row>
    <row r="247" spans="2:17" ht="15" customHeight="1" x14ac:dyDescent="0.25">
      <c r="B247" s="16" t="s">
        <v>231</v>
      </c>
      <c r="C247" s="45">
        <v>17</v>
      </c>
      <c r="D247" s="45">
        <v>6</v>
      </c>
      <c r="E247" s="45">
        <v>11</v>
      </c>
      <c r="F247" s="45">
        <v>17</v>
      </c>
      <c r="G247" s="45">
        <v>6</v>
      </c>
      <c r="H247" s="45">
        <v>11</v>
      </c>
      <c r="I247" s="45">
        <v>0</v>
      </c>
      <c r="J247" s="45"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0</v>
      </c>
    </row>
    <row r="248" spans="2:17" ht="15" customHeight="1" x14ac:dyDescent="0.25">
      <c r="B248" s="16" t="s">
        <v>232</v>
      </c>
      <c r="C248" s="45">
        <v>37</v>
      </c>
      <c r="D248" s="45">
        <v>19</v>
      </c>
      <c r="E248" s="45">
        <v>18</v>
      </c>
      <c r="F248" s="45">
        <v>33</v>
      </c>
      <c r="G248" s="45">
        <v>17</v>
      </c>
      <c r="H248" s="45">
        <v>16</v>
      </c>
      <c r="I248" s="45">
        <v>1</v>
      </c>
      <c r="J248" s="45">
        <v>1</v>
      </c>
      <c r="K248" s="45">
        <v>0</v>
      </c>
      <c r="L248" s="45">
        <v>3</v>
      </c>
      <c r="M248" s="45">
        <v>1</v>
      </c>
      <c r="N248" s="45">
        <v>2</v>
      </c>
      <c r="O248" s="45">
        <v>0</v>
      </c>
      <c r="P248" s="45">
        <v>0</v>
      </c>
      <c r="Q248" s="45">
        <v>0</v>
      </c>
    </row>
    <row r="249" spans="2:17" ht="15" customHeight="1" x14ac:dyDescent="0.25">
      <c r="B249" s="16" t="s">
        <v>233</v>
      </c>
      <c r="C249" s="45">
        <v>3</v>
      </c>
      <c r="D249" s="45">
        <v>1</v>
      </c>
      <c r="E249" s="45">
        <v>2</v>
      </c>
      <c r="F249" s="45">
        <v>3</v>
      </c>
      <c r="G249" s="45">
        <v>1</v>
      </c>
      <c r="H249" s="45">
        <v>2</v>
      </c>
      <c r="I249" s="45">
        <v>0</v>
      </c>
      <c r="J249" s="45">
        <v>0</v>
      </c>
      <c r="K249" s="45">
        <v>0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0</v>
      </c>
    </row>
    <row r="250" spans="2:17" ht="15" customHeight="1" x14ac:dyDescent="0.25">
      <c r="B250" s="16" t="s">
        <v>234</v>
      </c>
      <c r="C250" s="45">
        <v>28</v>
      </c>
      <c r="D250" s="45">
        <v>14</v>
      </c>
      <c r="E250" s="45">
        <v>14</v>
      </c>
      <c r="F250" s="45">
        <v>27</v>
      </c>
      <c r="G250" s="45">
        <v>13</v>
      </c>
      <c r="H250" s="45">
        <v>14</v>
      </c>
      <c r="I250" s="45">
        <v>1</v>
      </c>
      <c r="J250" s="45">
        <v>1</v>
      </c>
      <c r="K250" s="45">
        <v>0</v>
      </c>
      <c r="L250" s="45">
        <v>0</v>
      </c>
      <c r="M250" s="45">
        <v>0</v>
      </c>
      <c r="N250" s="45">
        <v>0</v>
      </c>
      <c r="O250" s="45">
        <v>0</v>
      </c>
      <c r="P250" s="45">
        <v>0</v>
      </c>
      <c r="Q250" s="45">
        <v>0</v>
      </c>
    </row>
    <row r="251" spans="2:17" ht="15" customHeight="1" x14ac:dyDescent="0.25">
      <c r="B251" s="16" t="s">
        <v>235</v>
      </c>
      <c r="C251" s="45">
        <v>11</v>
      </c>
      <c r="D251" s="45">
        <v>5</v>
      </c>
      <c r="E251" s="45">
        <v>6</v>
      </c>
      <c r="F251" s="45">
        <v>11</v>
      </c>
      <c r="G251" s="45">
        <v>5</v>
      </c>
      <c r="H251" s="45">
        <v>6</v>
      </c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</row>
    <row r="252" spans="2:17" ht="15" customHeight="1" x14ac:dyDescent="0.25">
      <c r="B252" s="16" t="s">
        <v>236</v>
      </c>
      <c r="C252" s="45">
        <v>28</v>
      </c>
      <c r="D252" s="45">
        <v>12</v>
      </c>
      <c r="E252" s="45">
        <v>16</v>
      </c>
      <c r="F252" s="45">
        <v>28</v>
      </c>
      <c r="G252" s="45">
        <v>12</v>
      </c>
      <c r="H252" s="45">
        <v>16</v>
      </c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</row>
    <row r="253" spans="2:17" ht="15" customHeight="1" x14ac:dyDescent="0.25">
      <c r="B253" s="16" t="s">
        <v>237</v>
      </c>
      <c r="C253" s="45">
        <v>21</v>
      </c>
      <c r="D253" s="45">
        <v>9</v>
      </c>
      <c r="E253" s="45">
        <v>12</v>
      </c>
      <c r="F253" s="45">
        <v>20</v>
      </c>
      <c r="G253" s="45">
        <v>9</v>
      </c>
      <c r="H253" s="45">
        <v>11</v>
      </c>
      <c r="I253" s="45">
        <v>1</v>
      </c>
      <c r="J253" s="45">
        <v>0</v>
      </c>
      <c r="K253" s="45">
        <v>1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45">
        <v>0</v>
      </c>
    </row>
    <row r="254" spans="2:17" ht="15" customHeight="1" x14ac:dyDescent="0.25">
      <c r="B254" s="16" t="s">
        <v>238</v>
      </c>
      <c r="C254" s="45">
        <v>25</v>
      </c>
      <c r="D254" s="45">
        <v>8</v>
      </c>
      <c r="E254" s="45">
        <v>17</v>
      </c>
      <c r="F254" s="45">
        <v>23</v>
      </c>
      <c r="G254" s="45">
        <v>8</v>
      </c>
      <c r="H254" s="45">
        <v>15</v>
      </c>
      <c r="I254" s="45">
        <v>2</v>
      </c>
      <c r="J254" s="45">
        <v>0</v>
      </c>
      <c r="K254" s="45">
        <v>2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0</v>
      </c>
    </row>
    <row r="255" spans="2:17" ht="15" customHeight="1" x14ac:dyDescent="0.25">
      <c r="B255" s="16" t="s">
        <v>239</v>
      </c>
      <c r="C255" s="45">
        <v>26</v>
      </c>
      <c r="D255" s="45">
        <v>15</v>
      </c>
      <c r="E255" s="45">
        <v>11</v>
      </c>
      <c r="F255" s="45">
        <v>23</v>
      </c>
      <c r="G255" s="45">
        <v>14</v>
      </c>
      <c r="H255" s="45">
        <v>9</v>
      </c>
      <c r="I255" s="45">
        <v>3</v>
      </c>
      <c r="J255" s="45">
        <v>1</v>
      </c>
      <c r="K255" s="45">
        <v>2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0</v>
      </c>
    </row>
    <row r="256" spans="2:17" ht="15" customHeight="1" x14ac:dyDescent="0.25">
      <c r="B256" s="16" t="s">
        <v>240</v>
      </c>
      <c r="C256" s="45">
        <v>15</v>
      </c>
      <c r="D256" s="45">
        <v>8</v>
      </c>
      <c r="E256" s="45">
        <v>7</v>
      </c>
      <c r="F256" s="45">
        <v>14</v>
      </c>
      <c r="G256" s="45">
        <v>8</v>
      </c>
      <c r="H256" s="45">
        <v>6</v>
      </c>
      <c r="I256" s="45">
        <v>0</v>
      </c>
      <c r="J256" s="45">
        <v>0</v>
      </c>
      <c r="K256" s="45">
        <v>0</v>
      </c>
      <c r="L256" s="45">
        <v>0</v>
      </c>
      <c r="M256" s="45">
        <v>0</v>
      </c>
      <c r="N256" s="45">
        <v>0</v>
      </c>
      <c r="O256" s="45">
        <v>1</v>
      </c>
      <c r="P256" s="45">
        <v>0</v>
      </c>
      <c r="Q256" s="45">
        <v>1</v>
      </c>
    </row>
    <row r="257" spans="2:17" ht="15" customHeight="1" x14ac:dyDescent="0.25">
      <c r="B257" s="16" t="s">
        <v>241</v>
      </c>
      <c r="C257" s="45">
        <v>39</v>
      </c>
      <c r="D257" s="45">
        <v>23</v>
      </c>
      <c r="E257" s="45">
        <v>16</v>
      </c>
      <c r="F257" s="45">
        <v>34</v>
      </c>
      <c r="G257" s="45">
        <v>21</v>
      </c>
      <c r="H257" s="45">
        <v>13</v>
      </c>
      <c r="I257" s="45">
        <v>2</v>
      </c>
      <c r="J257" s="45">
        <v>1</v>
      </c>
      <c r="K257" s="45">
        <v>1</v>
      </c>
      <c r="L257" s="45">
        <v>3</v>
      </c>
      <c r="M257" s="45">
        <v>1</v>
      </c>
      <c r="N257" s="45">
        <v>2</v>
      </c>
      <c r="O257" s="45">
        <v>0</v>
      </c>
      <c r="P257" s="45">
        <v>0</v>
      </c>
      <c r="Q257" s="45">
        <v>0</v>
      </c>
    </row>
    <row r="258" spans="2:17" ht="15" customHeight="1" x14ac:dyDescent="0.25">
      <c r="B258" s="16" t="s">
        <v>242</v>
      </c>
      <c r="C258" s="45">
        <v>37</v>
      </c>
      <c r="D258" s="45">
        <v>23</v>
      </c>
      <c r="E258" s="45">
        <v>14</v>
      </c>
      <c r="F258" s="45">
        <v>36</v>
      </c>
      <c r="G258" s="45">
        <v>23</v>
      </c>
      <c r="H258" s="45">
        <v>13</v>
      </c>
      <c r="I258" s="45">
        <v>0</v>
      </c>
      <c r="J258" s="45">
        <v>0</v>
      </c>
      <c r="K258" s="45">
        <v>0</v>
      </c>
      <c r="L258" s="45">
        <v>1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</row>
    <row r="259" spans="2:17" ht="15" customHeight="1" x14ac:dyDescent="0.25">
      <c r="B259" s="16" t="s">
        <v>243</v>
      </c>
      <c r="C259" s="45">
        <v>10</v>
      </c>
      <c r="D259" s="45">
        <v>4</v>
      </c>
      <c r="E259" s="45">
        <v>6</v>
      </c>
      <c r="F259" s="45">
        <v>3</v>
      </c>
      <c r="G259" s="45">
        <v>0</v>
      </c>
      <c r="H259" s="45">
        <v>3</v>
      </c>
      <c r="I259" s="45">
        <v>1</v>
      </c>
      <c r="J259" s="45">
        <v>0</v>
      </c>
      <c r="K259" s="45">
        <v>1</v>
      </c>
      <c r="L259" s="45">
        <v>6</v>
      </c>
      <c r="M259" s="45">
        <v>4</v>
      </c>
      <c r="N259" s="45">
        <v>2</v>
      </c>
      <c r="O259" s="45">
        <v>0</v>
      </c>
      <c r="P259" s="45">
        <v>0</v>
      </c>
      <c r="Q259" s="45">
        <v>0</v>
      </c>
    </row>
    <row r="260" spans="2:17" ht="15" customHeight="1" x14ac:dyDescent="0.25">
      <c r="B260" s="16" t="s">
        <v>244</v>
      </c>
      <c r="C260" s="45">
        <v>23</v>
      </c>
      <c r="D260" s="45">
        <v>10</v>
      </c>
      <c r="E260" s="45">
        <v>13</v>
      </c>
      <c r="F260" s="45">
        <v>15</v>
      </c>
      <c r="G260" s="45">
        <v>7</v>
      </c>
      <c r="H260" s="45">
        <v>8</v>
      </c>
      <c r="I260" s="45">
        <v>0</v>
      </c>
      <c r="J260" s="45">
        <v>0</v>
      </c>
      <c r="K260" s="45">
        <v>0</v>
      </c>
      <c r="L260" s="45">
        <v>8</v>
      </c>
      <c r="M260" s="45">
        <v>3</v>
      </c>
      <c r="N260" s="45">
        <v>5</v>
      </c>
      <c r="O260" s="45">
        <v>0</v>
      </c>
      <c r="P260" s="45">
        <v>0</v>
      </c>
      <c r="Q260" s="45">
        <v>0</v>
      </c>
    </row>
    <row r="261" spans="2:17" ht="15" customHeight="1" x14ac:dyDescent="0.25">
      <c r="B261" s="16" t="s">
        <v>245</v>
      </c>
      <c r="C261" s="45">
        <v>16</v>
      </c>
      <c r="D261" s="45">
        <v>9</v>
      </c>
      <c r="E261" s="45">
        <v>7</v>
      </c>
      <c r="F261" s="45">
        <v>16</v>
      </c>
      <c r="G261" s="45">
        <v>9</v>
      </c>
      <c r="H261" s="45">
        <v>7</v>
      </c>
      <c r="I261" s="45">
        <v>0</v>
      </c>
      <c r="J261" s="45">
        <v>0</v>
      </c>
      <c r="K261" s="45">
        <v>0</v>
      </c>
      <c r="L261" s="45">
        <v>0</v>
      </c>
      <c r="M261" s="45">
        <v>0</v>
      </c>
      <c r="N261" s="45">
        <v>0</v>
      </c>
      <c r="O261" s="45">
        <v>0</v>
      </c>
      <c r="P261" s="45">
        <v>0</v>
      </c>
      <c r="Q261" s="45">
        <v>0</v>
      </c>
    </row>
    <row r="262" spans="2:17" ht="15" customHeight="1" x14ac:dyDescent="0.25">
      <c r="B262" s="16" t="s">
        <v>311</v>
      </c>
      <c r="C262" s="45">
        <v>1</v>
      </c>
      <c r="D262" s="45">
        <v>1</v>
      </c>
      <c r="E262" s="45">
        <v>0</v>
      </c>
      <c r="F262" s="45">
        <v>1</v>
      </c>
      <c r="G262" s="45">
        <v>1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45">
        <v>0</v>
      </c>
      <c r="N262" s="45">
        <v>0</v>
      </c>
      <c r="O262" s="45">
        <v>0</v>
      </c>
      <c r="P262" s="45">
        <v>0</v>
      </c>
      <c r="Q262" s="45">
        <v>0</v>
      </c>
    </row>
    <row r="263" spans="2:17" ht="15" customHeight="1" x14ac:dyDescent="0.25">
      <c r="B263" s="16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2:17" ht="15" customHeight="1" x14ac:dyDescent="0.25">
      <c r="B264" s="60" t="s">
        <v>16</v>
      </c>
      <c r="C264" s="61">
        <v>1894</v>
      </c>
      <c r="D264" s="61">
        <v>919</v>
      </c>
      <c r="E264" s="61">
        <v>975</v>
      </c>
      <c r="F264" s="61">
        <v>1514</v>
      </c>
      <c r="G264" s="61">
        <v>722</v>
      </c>
      <c r="H264" s="61">
        <v>792</v>
      </c>
      <c r="I264" s="61">
        <v>227</v>
      </c>
      <c r="J264" s="61">
        <v>118</v>
      </c>
      <c r="K264" s="61">
        <v>109</v>
      </c>
      <c r="L264" s="61">
        <v>149</v>
      </c>
      <c r="M264" s="61">
        <v>77</v>
      </c>
      <c r="N264" s="61">
        <v>72</v>
      </c>
      <c r="O264" s="61">
        <v>4</v>
      </c>
      <c r="P264" s="61">
        <v>2</v>
      </c>
      <c r="Q264" s="61">
        <v>2</v>
      </c>
    </row>
    <row r="265" spans="2:17" ht="15" customHeight="1" x14ac:dyDescent="0.25">
      <c r="B265" s="16" t="s">
        <v>246</v>
      </c>
      <c r="C265" s="45">
        <v>1639</v>
      </c>
      <c r="D265" s="45">
        <v>808</v>
      </c>
      <c r="E265" s="45">
        <v>831</v>
      </c>
      <c r="F265" s="45">
        <v>1323</v>
      </c>
      <c r="G265" s="45">
        <v>638</v>
      </c>
      <c r="H265" s="45">
        <v>685</v>
      </c>
      <c r="I265" s="45">
        <v>215</v>
      </c>
      <c r="J265" s="45">
        <v>112</v>
      </c>
      <c r="K265" s="45">
        <v>103</v>
      </c>
      <c r="L265" s="45">
        <v>98</v>
      </c>
      <c r="M265" s="45">
        <v>56</v>
      </c>
      <c r="N265" s="45">
        <v>42</v>
      </c>
      <c r="O265" s="45">
        <v>3</v>
      </c>
      <c r="P265" s="45">
        <v>2</v>
      </c>
      <c r="Q265" s="45">
        <v>1</v>
      </c>
    </row>
    <row r="266" spans="2:17" ht="15" customHeight="1" x14ac:dyDescent="0.25">
      <c r="B266" s="16" t="s">
        <v>134</v>
      </c>
      <c r="C266" s="45">
        <v>99</v>
      </c>
      <c r="D266" s="45">
        <v>44</v>
      </c>
      <c r="E266" s="45">
        <v>55</v>
      </c>
      <c r="F266" s="45">
        <v>76</v>
      </c>
      <c r="G266" s="45">
        <v>34</v>
      </c>
      <c r="H266" s="45">
        <v>42</v>
      </c>
      <c r="I266" s="45">
        <v>0</v>
      </c>
      <c r="J266" s="45">
        <v>0</v>
      </c>
      <c r="K266" s="45">
        <v>0</v>
      </c>
      <c r="L266" s="45">
        <v>23</v>
      </c>
      <c r="M266" s="45">
        <v>10</v>
      </c>
      <c r="N266" s="45">
        <v>13</v>
      </c>
      <c r="O266" s="45">
        <v>0</v>
      </c>
      <c r="P266" s="45">
        <v>0</v>
      </c>
      <c r="Q266" s="45">
        <v>0</v>
      </c>
    </row>
    <row r="267" spans="2:17" ht="15" customHeight="1" x14ac:dyDescent="0.25">
      <c r="B267" s="16" t="s">
        <v>247</v>
      </c>
      <c r="C267" s="45">
        <v>117</v>
      </c>
      <c r="D267" s="45">
        <v>47</v>
      </c>
      <c r="E267" s="45">
        <v>70</v>
      </c>
      <c r="F267" s="45">
        <v>94</v>
      </c>
      <c r="G267" s="45">
        <v>38</v>
      </c>
      <c r="H267" s="45">
        <v>56</v>
      </c>
      <c r="I267" s="45">
        <v>11</v>
      </c>
      <c r="J267" s="45">
        <v>5</v>
      </c>
      <c r="K267" s="45">
        <v>6</v>
      </c>
      <c r="L267" s="45">
        <v>11</v>
      </c>
      <c r="M267" s="45">
        <v>4</v>
      </c>
      <c r="N267" s="45">
        <v>7</v>
      </c>
      <c r="O267" s="45">
        <v>1</v>
      </c>
      <c r="P267" s="45">
        <v>0</v>
      </c>
      <c r="Q267" s="45">
        <v>1</v>
      </c>
    </row>
    <row r="268" spans="2:17" ht="15" customHeight="1" x14ac:dyDescent="0.25">
      <c r="B268" s="16" t="s">
        <v>248</v>
      </c>
      <c r="C268" s="45">
        <v>36</v>
      </c>
      <c r="D268" s="45">
        <v>20</v>
      </c>
      <c r="E268" s="45">
        <v>16</v>
      </c>
      <c r="F268" s="45">
        <v>18</v>
      </c>
      <c r="G268" s="45">
        <v>12</v>
      </c>
      <c r="H268" s="45">
        <v>6</v>
      </c>
      <c r="I268" s="45">
        <v>1</v>
      </c>
      <c r="J268" s="45">
        <v>1</v>
      </c>
      <c r="K268" s="45">
        <v>0</v>
      </c>
      <c r="L268" s="45">
        <v>17</v>
      </c>
      <c r="M268" s="45">
        <v>7</v>
      </c>
      <c r="N268" s="45">
        <v>10</v>
      </c>
      <c r="O268" s="45">
        <v>0</v>
      </c>
      <c r="P268" s="45">
        <v>0</v>
      </c>
      <c r="Q268" s="45">
        <v>0</v>
      </c>
    </row>
    <row r="269" spans="2:17" ht="15" customHeight="1" x14ac:dyDescent="0.25">
      <c r="B269" s="16" t="s">
        <v>311</v>
      </c>
      <c r="C269" s="45">
        <v>3</v>
      </c>
      <c r="D269" s="45">
        <v>0</v>
      </c>
      <c r="E269" s="45">
        <v>3</v>
      </c>
      <c r="F269" s="45">
        <v>3</v>
      </c>
      <c r="G269" s="45">
        <v>0</v>
      </c>
      <c r="H269" s="45">
        <v>3</v>
      </c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0</v>
      </c>
    </row>
    <row r="270" spans="2:17" ht="15" customHeight="1" x14ac:dyDescent="0.25">
      <c r="B270" s="16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2:17" ht="15" customHeight="1" x14ac:dyDescent="0.25">
      <c r="B271" s="60" t="s">
        <v>17</v>
      </c>
      <c r="C271" s="61">
        <v>2157</v>
      </c>
      <c r="D271" s="61">
        <v>1104</v>
      </c>
      <c r="E271" s="61">
        <v>1053</v>
      </c>
      <c r="F271" s="61">
        <v>1465</v>
      </c>
      <c r="G271" s="61">
        <v>746</v>
      </c>
      <c r="H271" s="61">
        <v>719</v>
      </c>
      <c r="I271" s="61">
        <v>385</v>
      </c>
      <c r="J271" s="61">
        <v>186</v>
      </c>
      <c r="K271" s="61">
        <v>199</v>
      </c>
      <c r="L271" s="61">
        <v>303</v>
      </c>
      <c r="M271" s="61">
        <v>172</v>
      </c>
      <c r="N271" s="61">
        <v>131</v>
      </c>
      <c r="O271" s="61">
        <v>4</v>
      </c>
      <c r="P271" s="61">
        <v>0</v>
      </c>
      <c r="Q271" s="61">
        <v>4</v>
      </c>
    </row>
    <row r="272" spans="2:17" ht="15" customHeight="1" x14ac:dyDescent="0.25">
      <c r="B272" s="16" t="s">
        <v>249</v>
      </c>
      <c r="C272" s="45">
        <v>559</v>
      </c>
      <c r="D272" s="45">
        <v>278</v>
      </c>
      <c r="E272" s="45">
        <v>281</v>
      </c>
      <c r="F272" s="45">
        <v>416</v>
      </c>
      <c r="G272" s="45">
        <v>202</v>
      </c>
      <c r="H272" s="45">
        <v>214</v>
      </c>
      <c r="I272" s="45">
        <v>81</v>
      </c>
      <c r="J272" s="45">
        <v>37</v>
      </c>
      <c r="K272" s="45">
        <v>44</v>
      </c>
      <c r="L272" s="45">
        <v>62</v>
      </c>
      <c r="M272" s="45">
        <v>39</v>
      </c>
      <c r="N272" s="45">
        <v>23</v>
      </c>
      <c r="O272" s="45">
        <v>0</v>
      </c>
      <c r="P272" s="45">
        <v>0</v>
      </c>
      <c r="Q272" s="45">
        <v>0</v>
      </c>
    </row>
    <row r="273" spans="2:17" ht="15" customHeight="1" x14ac:dyDescent="0.25">
      <c r="B273" s="16" t="s">
        <v>250</v>
      </c>
      <c r="C273" s="45">
        <v>61</v>
      </c>
      <c r="D273" s="45">
        <v>31</v>
      </c>
      <c r="E273" s="45">
        <v>30</v>
      </c>
      <c r="F273" s="45">
        <v>53</v>
      </c>
      <c r="G273" s="45">
        <v>28</v>
      </c>
      <c r="H273" s="45">
        <v>25</v>
      </c>
      <c r="I273" s="45">
        <v>7</v>
      </c>
      <c r="J273" s="45">
        <v>2</v>
      </c>
      <c r="K273" s="45">
        <v>5</v>
      </c>
      <c r="L273" s="45">
        <v>1</v>
      </c>
      <c r="M273" s="45">
        <v>1</v>
      </c>
      <c r="N273" s="45">
        <v>0</v>
      </c>
      <c r="O273" s="45">
        <v>0</v>
      </c>
      <c r="P273" s="45">
        <v>0</v>
      </c>
      <c r="Q273" s="45">
        <v>0</v>
      </c>
    </row>
    <row r="274" spans="2:17" ht="15" customHeight="1" x14ac:dyDescent="0.25">
      <c r="B274" s="16" t="s">
        <v>251</v>
      </c>
      <c r="C274" s="45">
        <v>645</v>
      </c>
      <c r="D274" s="45">
        <v>338</v>
      </c>
      <c r="E274" s="45">
        <v>307</v>
      </c>
      <c r="F274" s="45">
        <v>440</v>
      </c>
      <c r="G274" s="45">
        <v>227</v>
      </c>
      <c r="H274" s="45">
        <v>213</v>
      </c>
      <c r="I274" s="45">
        <v>87</v>
      </c>
      <c r="J274" s="45">
        <v>47</v>
      </c>
      <c r="K274" s="45">
        <v>40</v>
      </c>
      <c r="L274" s="45">
        <v>118</v>
      </c>
      <c r="M274" s="45">
        <v>64</v>
      </c>
      <c r="N274" s="45">
        <v>54</v>
      </c>
      <c r="O274" s="45">
        <v>0</v>
      </c>
      <c r="P274" s="45">
        <v>0</v>
      </c>
      <c r="Q274" s="45">
        <v>0</v>
      </c>
    </row>
    <row r="275" spans="2:17" ht="15" customHeight="1" x14ac:dyDescent="0.25">
      <c r="B275" s="16" t="s">
        <v>252</v>
      </c>
      <c r="C275" s="45">
        <v>144</v>
      </c>
      <c r="D275" s="45">
        <v>73</v>
      </c>
      <c r="E275" s="45">
        <v>71</v>
      </c>
      <c r="F275" s="45">
        <v>114</v>
      </c>
      <c r="G275" s="45">
        <v>60</v>
      </c>
      <c r="H275" s="45">
        <v>54</v>
      </c>
      <c r="I275" s="45">
        <v>1</v>
      </c>
      <c r="J275" s="45">
        <v>0</v>
      </c>
      <c r="K275" s="45">
        <v>1</v>
      </c>
      <c r="L275" s="45">
        <v>28</v>
      </c>
      <c r="M275" s="45">
        <v>13</v>
      </c>
      <c r="N275" s="45">
        <v>15</v>
      </c>
      <c r="O275" s="45">
        <v>1</v>
      </c>
      <c r="P275" s="45">
        <v>0</v>
      </c>
      <c r="Q275" s="45">
        <v>1</v>
      </c>
    </row>
    <row r="276" spans="2:17" ht="15" customHeight="1" x14ac:dyDescent="0.25">
      <c r="B276" s="16" t="s">
        <v>253</v>
      </c>
      <c r="C276" s="45">
        <v>14</v>
      </c>
      <c r="D276" s="45">
        <v>6</v>
      </c>
      <c r="E276" s="45">
        <v>8</v>
      </c>
      <c r="F276" s="45">
        <v>5</v>
      </c>
      <c r="G276" s="45">
        <v>1</v>
      </c>
      <c r="H276" s="45">
        <v>4</v>
      </c>
      <c r="I276" s="45">
        <v>0</v>
      </c>
      <c r="J276" s="45">
        <v>0</v>
      </c>
      <c r="K276" s="45">
        <v>0</v>
      </c>
      <c r="L276" s="45">
        <v>8</v>
      </c>
      <c r="M276" s="45">
        <v>5</v>
      </c>
      <c r="N276" s="45">
        <v>3</v>
      </c>
      <c r="O276" s="45">
        <v>1</v>
      </c>
      <c r="P276" s="45">
        <v>0</v>
      </c>
      <c r="Q276" s="45">
        <v>1</v>
      </c>
    </row>
    <row r="277" spans="2:17" ht="15" customHeight="1" x14ac:dyDescent="0.25">
      <c r="B277" s="16" t="s">
        <v>254</v>
      </c>
      <c r="C277" s="45">
        <v>19</v>
      </c>
      <c r="D277" s="45">
        <v>10</v>
      </c>
      <c r="E277" s="45">
        <v>9</v>
      </c>
      <c r="F277" s="45">
        <v>0</v>
      </c>
      <c r="G277" s="45">
        <v>0</v>
      </c>
      <c r="H277" s="45">
        <v>0</v>
      </c>
      <c r="I277" s="45">
        <v>2</v>
      </c>
      <c r="J277" s="45">
        <v>1</v>
      </c>
      <c r="K277" s="45">
        <v>1</v>
      </c>
      <c r="L277" s="45">
        <v>17</v>
      </c>
      <c r="M277" s="45">
        <v>9</v>
      </c>
      <c r="N277" s="45">
        <v>8</v>
      </c>
      <c r="O277" s="45">
        <v>0</v>
      </c>
      <c r="P277" s="45">
        <v>0</v>
      </c>
      <c r="Q277" s="45">
        <v>0</v>
      </c>
    </row>
    <row r="278" spans="2:17" ht="15" customHeight="1" x14ac:dyDescent="0.25">
      <c r="B278" s="16" t="s">
        <v>255</v>
      </c>
      <c r="C278" s="45">
        <v>63</v>
      </c>
      <c r="D278" s="45">
        <v>34</v>
      </c>
      <c r="E278" s="45">
        <v>29</v>
      </c>
      <c r="F278" s="45">
        <v>48</v>
      </c>
      <c r="G278" s="45">
        <v>25</v>
      </c>
      <c r="H278" s="45">
        <v>23</v>
      </c>
      <c r="I278" s="45">
        <v>7</v>
      </c>
      <c r="J278" s="45">
        <v>3</v>
      </c>
      <c r="K278" s="45">
        <v>4</v>
      </c>
      <c r="L278" s="45">
        <v>8</v>
      </c>
      <c r="M278" s="45">
        <v>6</v>
      </c>
      <c r="N278" s="45">
        <v>2</v>
      </c>
      <c r="O278" s="45">
        <v>0</v>
      </c>
      <c r="P278" s="45">
        <v>0</v>
      </c>
      <c r="Q278" s="45">
        <v>0</v>
      </c>
    </row>
    <row r="279" spans="2:17" ht="15" customHeight="1" x14ac:dyDescent="0.25">
      <c r="B279" s="16" t="s">
        <v>256</v>
      </c>
      <c r="C279" s="45">
        <v>121</v>
      </c>
      <c r="D279" s="45">
        <v>60</v>
      </c>
      <c r="E279" s="45">
        <v>61</v>
      </c>
      <c r="F279" s="45">
        <v>34</v>
      </c>
      <c r="G279" s="45">
        <v>16</v>
      </c>
      <c r="H279" s="45">
        <v>18</v>
      </c>
      <c r="I279" s="45">
        <v>72</v>
      </c>
      <c r="J279" s="45">
        <v>33</v>
      </c>
      <c r="K279" s="45">
        <v>39</v>
      </c>
      <c r="L279" s="45">
        <v>14</v>
      </c>
      <c r="M279" s="45">
        <v>11</v>
      </c>
      <c r="N279" s="45">
        <v>3</v>
      </c>
      <c r="O279" s="45">
        <v>1</v>
      </c>
      <c r="P279" s="45">
        <v>0</v>
      </c>
      <c r="Q279" s="45">
        <v>1</v>
      </c>
    </row>
    <row r="280" spans="2:17" ht="15" customHeight="1" x14ac:dyDescent="0.25">
      <c r="B280" s="16" t="s">
        <v>257</v>
      </c>
      <c r="C280" s="45">
        <v>86</v>
      </c>
      <c r="D280" s="45">
        <v>37</v>
      </c>
      <c r="E280" s="45">
        <v>49</v>
      </c>
      <c r="F280" s="45">
        <v>59</v>
      </c>
      <c r="G280" s="45">
        <v>26</v>
      </c>
      <c r="H280" s="45">
        <v>33</v>
      </c>
      <c r="I280" s="45">
        <v>11</v>
      </c>
      <c r="J280" s="45">
        <v>4</v>
      </c>
      <c r="K280" s="45">
        <v>7</v>
      </c>
      <c r="L280" s="45">
        <v>16</v>
      </c>
      <c r="M280" s="45">
        <v>7</v>
      </c>
      <c r="N280" s="45">
        <v>9</v>
      </c>
      <c r="O280" s="45">
        <v>0</v>
      </c>
      <c r="P280" s="45">
        <v>0</v>
      </c>
      <c r="Q280" s="45">
        <v>0</v>
      </c>
    </row>
    <row r="281" spans="2:17" ht="15" customHeight="1" x14ac:dyDescent="0.25">
      <c r="B281" s="16" t="s">
        <v>258</v>
      </c>
      <c r="C281" s="45">
        <v>152</v>
      </c>
      <c r="D281" s="45">
        <v>83</v>
      </c>
      <c r="E281" s="45">
        <v>69</v>
      </c>
      <c r="F281" s="45">
        <v>77</v>
      </c>
      <c r="G281" s="45">
        <v>40</v>
      </c>
      <c r="H281" s="45">
        <v>37</v>
      </c>
      <c r="I281" s="45">
        <v>56</v>
      </c>
      <c r="J281" s="45">
        <v>31</v>
      </c>
      <c r="K281" s="45">
        <v>25</v>
      </c>
      <c r="L281" s="45">
        <v>19</v>
      </c>
      <c r="M281" s="45">
        <v>12</v>
      </c>
      <c r="N281" s="45">
        <v>7</v>
      </c>
      <c r="O281" s="45">
        <v>0</v>
      </c>
      <c r="P281" s="45">
        <v>0</v>
      </c>
      <c r="Q281" s="45">
        <v>0</v>
      </c>
    </row>
    <row r="282" spans="2:17" ht="15" customHeight="1" x14ac:dyDescent="0.25">
      <c r="B282" s="16" t="s">
        <v>259</v>
      </c>
      <c r="C282" s="45">
        <v>150</v>
      </c>
      <c r="D282" s="45">
        <v>75</v>
      </c>
      <c r="E282" s="45">
        <v>75</v>
      </c>
      <c r="F282" s="45">
        <v>113</v>
      </c>
      <c r="G282" s="45">
        <v>60</v>
      </c>
      <c r="H282" s="45">
        <v>53</v>
      </c>
      <c r="I282" s="45">
        <v>33</v>
      </c>
      <c r="J282" s="45">
        <v>14</v>
      </c>
      <c r="K282" s="45">
        <v>19</v>
      </c>
      <c r="L282" s="45">
        <v>3</v>
      </c>
      <c r="M282" s="45">
        <v>1</v>
      </c>
      <c r="N282" s="45">
        <v>2</v>
      </c>
      <c r="O282" s="45">
        <v>1</v>
      </c>
      <c r="P282" s="45">
        <v>0</v>
      </c>
      <c r="Q282" s="45">
        <v>1</v>
      </c>
    </row>
    <row r="283" spans="2:17" ht="15" customHeight="1" x14ac:dyDescent="0.25">
      <c r="B283" s="16" t="s">
        <v>260</v>
      </c>
      <c r="C283" s="45">
        <v>48</v>
      </c>
      <c r="D283" s="45">
        <v>25</v>
      </c>
      <c r="E283" s="45">
        <v>23</v>
      </c>
      <c r="F283" s="45">
        <v>32</v>
      </c>
      <c r="G283" s="45">
        <v>18</v>
      </c>
      <c r="H283" s="45">
        <v>14</v>
      </c>
      <c r="I283" s="45">
        <v>14</v>
      </c>
      <c r="J283" s="45">
        <v>7</v>
      </c>
      <c r="K283" s="45">
        <v>7</v>
      </c>
      <c r="L283" s="45">
        <v>2</v>
      </c>
      <c r="M283" s="45">
        <v>0</v>
      </c>
      <c r="N283" s="45">
        <v>2</v>
      </c>
      <c r="O283" s="45">
        <v>0</v>
      </c>
      <c r="P283" s="45">
        <v>0</v>
      </c>
      <c r="Q283" s="45">
        <v>0</v>
      </c>
    </row>
    <row r="284" spans="2:17" ht="15" customHeight="1" x14ac:dyDescent="0.25">
      <c r="B284" s="16" t="s">
        <v>261</v>
      </c>
      <c r="C284" s="45">
        <v>85</v>
      </c>
      <c r="D284" s="45">
        <v>47</v>
      </c>
      <c r="E284" s="45">
        <v>38</v>
      </c>
      <c r="F284" s="45">
        <v>64</v>
      </c>
      <c r="G284" s="45">
        <v>36</v>
      </c>
      <c r="H284" s="45">
        <v>28</v>
      </c>
      <c r="I284" s="45">
        <v>14</v>
      </c>
      <c r="J284" s="45">
        <v>7</v>
      </c>
      <c r="K284" s="45">
        <v>7</v>
      </c>
      <c r="L284" s="45">
        <v>7</v>
      </c>
      <c r="M284" s="45">
        <v>4</v>
      </c>
      <c r="N284" s="45">
        <v>3</v>
      </c>
      <c r="O284" s="45">
        <v>0</v>
      </c>
      <c r="P284" s="45">
        <v>0</v>
      </c>
      <c r="Q284" s="45">
        <v>0</v>
      </c>
    </row>
    <row r="285" spans="2:17" ht="15" customHeight="1" x14ac:dyDescent="0.25">
      <c r="B285" s="16" t="s">
        <v>311</v>
      </c>
      <c r="C285" s="45">
        <v>10</v>
      </c>
      <c r="D285" s="45">
        <v>7</v>
      </c>
      <c r="E285" s="45">
        <v>3</v>
      </c>
      <c r="F285" s="45">
        <v>10</v>
      </c>
      <c r="G285" s="45">
        <v>7</v>
      </c>
      <c r="H285" s="45">
        <v>3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N285" s="45">
        <v>0</v>
      </c>
      <c r="O285" s="45">
        <v>0</v>
      </c>
      <c r="P285" s="45">
        <v>0</v>
      </c>
      <c r="Q285" s="45">
        <v>0</v>
      </c>
    </row>
    <row r="286" spans="2:17" ht="15" customHeight="1" x14ac:dyDescent="0.25">
      <c r="B286" s="16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2:17" ht="15" customHeight="1" x14ac:dyDescent="0.25">
      <c r="B287" s="60" t="s">
        <v>18</v>
      </c>
      <c r="C287" s="61">
        <v>1106</v>
      </c>
      <c r="D287" s="61">
        <v>571</v>
      </c>
      <c r="E287" s="61">
        <v>535</v>
      </c>
      <c r="F287" s="61">
        <v>1030</v>
      </c>
      <c r="G287" s="61">
        <v>535</v>
      </c>
      <c r="H287" s="61">
        <v>495</v>
      </c>
      <c r="I287" s="61">
        <v>17</v>
      </c>
      <c r="J287" s="61">
        <v>5</v>
      </c>
      <c r="K287" s="61">
        <v>12</v>
      </c>
      <c r="L287" s="61">
        <v>57</v>
      </c>
      <c r="M287" s="61">
        <v>30</v>
      </c>
      <c r="N287" s="61">
        <v>27</v>
      </c>
      <c r="O287" s="61">
        <v>2</v>
      </c>
      <c r="P287" s="61">
        <v>1</v>
      </c>
      <c r="Q287" s="61">
        <v>1</v>
      </c>
    </row>
    <row r="288" spans="2:17" ht="15" customHeight="1" x14ac:dyDescent="0.25">
      <c r="B288" s="16" t="s">
        <v>262</v>
      </c>
      <c r="C288" s="45">
        <v>263</v>
      </c>
      <c r="D288" s="45">
        <v>140</v>
      </c>
      <c r="E288" s="45">
        <v>123</v>
      </c>
      <c r="F288" s="45">
        <v>255</v>
      </c>
      <c r="G288" s="45">
        <v>135</v>
      </c>
      <c r="H288" s="45">
        <v>120</v>
      </c>
      <c r="I288" s="45">
        <v>3</v>
      </c>
      <c r="J288" s="45">
        <v>1</v>
      </c>
      <c r="K288" s="45">
        <v>2</v>
      </c>
      <c r="L288" s="45">
        <v>4</v>
      </c>
      <c r="M288" s="45">
        <v>3</v>
      </c>
      <c r="N288" s="45">
        <v>1</v>
      </c>
      <c r="O288" s="45">
        <v>1</v>
      </c>
      <c r="P288" s="45">
        <v>1</v>
      </c>
      <c r="Q288" s="45">
        <v>0</v>
      </c>
    </row>
    <row r="289" spans="2:17" ht="15" customHeight="1" x14ac:dyDescent="0.25">
      <c r="B289" s="16" t="s">
        <v>263</v>
      </c>
      <c r="C289" s="45">
        <v>9</v>
      </c>
      <c r="D289" s="45">
        <v>6</v>
      </c>
      <c r="E289" s="45">
        <v>3</v>
      </c>
      <c r="F289" s="45">
        <v>8</v>
      </c>
      <c r="G289" s="45">
        <v>5</v>
      </c>
      <c r="H289" s="45">
        <v>3</v>
      </c>
      <c r="I289" s="45">
        <v>0</v>
      </c>
      <c r="J289" s="45">
        <v>0</v>
      </c>
      <c r="K289" s="45">
        <v>0</v>
      </c>
      <c r="L289" s="45">
        <v>1</v>
      </c>
      <c r="M289" s="45">
        <v>1</v>
      </c>
      <c r="N289" s="45">
        <v>0</v>
      </c>
      <c r="O289" s="45">
        <v>0</v>
      </c>
      <c r="P289" s="45">
        <v>0</v>
      </c>
      <c r="Q289" s="45">
        <v>0</v>
      </c>
    </row>
    <row r="290" spans="2:17" ht="15" customHeight="1" x14ac:dyDescent="0.25">
      <c r="B290" s="16" t="s">
        <v>264</v>
      </c>
      <c r="C290" s="45">
        <v>627</v>
      </c>
      <c r="D290" s="45">
        <v>326</v>
      </c>
      <c r="E290" s="45">
        <v>301</v>
      </c>
      <c r="F290" s="45">
        <v>603</v>
      </c>
      <c r="G290" s="45">
        <v>314</v>
      </c>
      <c r="H290" s="45">
        <v>289</v>
      </c>
      <c r="I290" s="45">
        <v>12</v>
      </c>
      <c r="J290" s="45">
        <v>4</v>
      </c>
      <c r="K290" s="45">
        <v>8</v>
      </c>
      <c r="L290" s="45">
        <v>11</v>
      </c>
      <c r="M290" s="45">
        <v>8</v>
      </c>
      <c r="N290" s="45">
        <v>3</v>
      </c>
      <c r="O290" s="45">
        <v>1</v>
      </c>
      <c r="P290" s="45">
        <v>0</v>
      </c>
      <c r="Q290" s="45">
        <v>1</v>
      </c>
    </row>
    <row r="291" spans="2:17" ht="15" customHeight="1" x14ac:dyDescent="0.25">
      <c r="B291" s="16" t="s">
        <v>265</v>
      </c>
      <c r="C291" s="45">
        <v>16</v>
      </c>
      <c r="D291" s="45">
        <v>9</v>
      </c>
      <c r="E291" s="45">
        <v>7</v>
      </c>
      <c r="F291" s="45">
        <v>3</v>
      </c>
      <c r="G291" s="45">
        <v>1</v>
      </c>
      <c r="H291" s="45">
        <v>2</v>
      </c>
      <c r="I291" s="45">
        <v>1</v>
      </c>
      <c r="J291" s="45">
        <v>0</v>
      </c>
      <c r="K291" s="45">
        <v>1</v>
      </c>
      <c r="L291" s="45">
        <v>12</v>
      </c>
      <c r="M291" s="45">
        <v>8</v>
      </c>
      <c r="N291" s="45">
        <v>4</v>
      </c>
      <c r="O291" s="45">
        <v>0</v>
      </c>
      <c r="P291" s="45">
        <v>0</v>
      </c>
      <c r="Q291" s="45">
        <v>0</v>
      </c>
    </row>
    <row r="292" spans="2:17" ht="15" customHeight="1" x14ac:dyDescent="0.25">
      <c r="B292" s="16" t="s">
        <v>266</v>
      </c>
      <c r="C292" s="45">
        <v>34</v>
      </c>
      <c r="D292" s="45">
        <v>13</v>
      </c>
      <c r="E292" s="45">
        <v>21</v>
      </c>
      <c r="F292" s="45">
        <v>23</v>
      </c>
      <c r="G292" s="45">
        <v>10</v>
      </c>
      <c r="H292" s="45">
        <v>13</v>
      </c>
      <c r="I292" s="45">
        <v>1</v>
      </c>
      <c r="J292" s="45">
        <v>0</v>
      </c>
      <c r="K292" s="45">
        <v>1</v>
      </c>
      <c r="L292" s="45">
        <v>10</v>
      </c>
      <c r="M292" s="45">
        <v>3</v>
      </c>
      <c r="N292" s="45">
        <v>7</v>
      </c>
      <c r="O292" s="45">
        <v>0</v>
      </c>
      <c r="P292" s="45">
        <v>0</v>
      </c>
      <c r="Q292" s="45">
        <v>0</v>
      </c>
    </row>
    <row r="293" spans="2:17" ht="15" customHeight="1" x14ac:dyDescent="0.25">
      <c r="B293" s="16" t="s">
        <v>267</v>
      </c>
      <c r="C293" s="45">
        <v>121</v>
      </c>
      <c r="D293" s="45">
        <v>58</v>
      </c>
      <c r="E293" s="45">
        <v>63</v>
      </c>
      <c r="F293" s="45">
        <v>108</v>
      </c>
      <c r="G293" s="45">
        <v>54</v>
      </c>
      <c r="H293" s="45">
        <v>54</v>
      </c>
      <c r="I293" s="45">
        <v>0</v>
      </c>
      <c r="J293" s="45">
        <v>0</v>
      </c>
      <c r="K293" s="45">
        <v>0</v>
      </c>
      <c r="L293" s="45">
        <v>13</v>
      </c>
      <c r="M293" s="45">
        <v>4</v>
      </c>
      <c r="N293" s="45">
        <v>9</v>
      </c>
      <c r="O293" s="45">
        <v>0</v>
      </c>
      <c r="P293" s="45">
        <v>0</v>
      </c>
      <c r="Q293" s="45">
        <v>0</v>
      </c>
    </row>
    <row r="294" spans="2:17" ht="15" customHeight="1" x14ac:dyDescent="0.25">
      <c r="B294" s="16" t="s">
        <v>268</v>
      </c>
      <c r="C294" s="45">
        <v>26</v>
      </c>
      <c r="D294" s="45">
        <v>11</v>
      </c>
      <c r="E294" s="45">
        <v>15</v>
      </c>
      <c r="F294" s="45">
        <v>21</v>
      </c>
      <c r="G294" s="45">
        <v>8</v>
      </c>
      <c r="H294" s="45">
        <v>13</v>
      </c>
      <c r="I294" s="45">
        <v>0</v>
      </c>
      <c r="J294" s="45">
        <v>0</v>
      </c>
      <c r="K294" s="45">
        <v>0</v>
      </c>
      <c r="L294" s="45">
        <v>5</v>
      </c>
      <c r="M294" s="45">
        <v>3</v>
      </c>
      <c r="N294" s="45">
        <v>2</v>
      </c>
      <c r="O294" s="45">
        <v>0</v>
      </c>
      <c r="P294" s="45">
        <v>0</v>
      </c>
      <c r="Q294" s="45">
        <v>0</v>
      </c>
    </row>
    <row r="295" spans="2:17" ht="15" customHeight="1" x14ac:dyDescent="0.25">
      <c r="B295" s="16" t="s">
        <v>269</v>
      </c>
      <c r="C295" s="45">
        <v>8</v>
      </c>
      <c r="D295" s="45">
        <v>7</v>
      </c>
      <c r="E295" s="45">
        <v>1</v>
      </c>
      <c r="F295" s="45">
        <v>8</v>
      </c>
      <c r="G295" s="45">
        <v>7</v>
      </c>
      <c r="H295" s="45">
        <v>1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</row>
    <row r="296" spans="2:17" ht="15" customHeight="1" x14ac:dyDescent="0.25">
      <c r="B296" s="16" t="s">
        <v>311</v>
      </c>
      <c r="C296" s="45">
        <v>2</v>
      </c>
      <c r="D296" s="45">
        <v>1</v>
      </c>
      <c r="E296" s="45">
        <v>1</v>
      </c>
      <c r="F296" s="45">
        <v>1</v>
      </c>
      <c r="G296" s="45">
        <v>1</v>
      </c>
      <c r="H296" s="45">
        <v>0</v>
      </c>
      <c r="I296" s="45">
        <v>0</v>
      </c>
      <c r="J296" s="45">
        <v>0</v>
      </c>
      <c r="K296" s="45">
        <v>0</v>
      </c>
      <c r="L296" s="45">
        <v>1</v>
      </c>
      <c r="M296" s="45">
        <v>0</v>
      </c>
      <c r="N296" s="45">
        <v>1</v>
      </c>
      <c r="O296" s="45">
        <v>0</v>
      </c>
      <c r="P296" s="45">
        <v>0</v>
      </c>
      <c r="Q296" s="45">
        <v>0</v>
      </c>
    </row>
    <row r="297" spans="2:17" ht="15" customHeight="1" x14ac:dyDescent="0.25">
      <c r="B297" s="16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2:17" ht="15" customHeight="1" x14ac:dyDescent="0.25">
      <c r="B298" s="60" t="s">
        <v>19</v>
      </c>
      <c r="C298" s="61">
        <v>588</v>
      </c>
      <c r="D298" s="61">
        <v>313</v>
      </c>
      <c r="E298" s="61">
        <v>275</v>
      </c>
      <c r="F298" s="61">
        <v>578</v>
      </c>
      <c r="G298" s="61">
        <v>306</v>
      </c>
      <c r="H298" s="61">
        <v>272</v>
      </c>
      <c r="I298" s="61">
        <v>7</v>
      </c>
      <c r="J298" s="61">
        <v>5</v>
      </c>
      <c r="K298" s="61">
        <v>2</v>
      </c>
      <c r="L298" s="61">
        <v>3</v>
      </c>
      <c r="M298" s="61">
        <v>2</v>
      </c>
      <c r="N298" s="61">
        <v>1</v>
      </c>
      <c r="O298" s="61">
        <v>0</v>
      </c>
      <c r="P298" s="61">
        <v>0</v>
      </c>
      <c r="Q298" s="61">
        <v>0</v>
      </c>
    </row>
    <row r="299" spans="2:17" ht="15" customHeight="1" x14ac:dyDescent="0.25">
      <c r="B299" s="16" t="s">
        <v>270</v>
      </c>
      <c r="C299" s="45">
        <v>114</v>
      </c>
      <c r="D299" s="45">
        <v>59</v>
      </c>
      <c r="E299" s="45">
        <v>55</v>
      </c>
      <c r="F299" s="45">
        <v>107</v>
      </c>
      <c r="G299" s="45">
        <v>55</v>
      </c>
      <c r="H299" s="45">
        <v>52</v>
      </c>
      <c r="I299" s="45">
        <v>6</v>
      </c>
      <c r="J299" s="45">
        <v>4</v>
      </c>
      <c r="K299" s="45">
        <v>2</v>
      </c>
      <c r="L299" s="45">
        <v>1</v>
      </c>
      <c r="M299" s="45">
        <v>0</v>
      </c>
      <c r="N299" s="45">
        <v>1</v>
      </c>
      <c r="O299" s="45">
        <v>0</v>
      </c>
      <c r="P299" s="45">
        <v>0</v>
      </c>
      <c r="Q299" s="45">
        <v>0</v>
      </c>
    </row>
    <row r="300" spans="2:17" ht="15" customHeight="1" x14ac:dyDescent="0.25">
      <c r="B300" s="16" t="s">
        <v>271</v>
      </c>
      <c r="C300" s="45">
        <v>198</v>
      </c>
      <c r="D300" s="45">
        <v>109</v>
      </c>
      <c r="E300" s="45">
        <v>89</v>
      </c>
      <c r="F300" s="45">
        <v>195</v>
      </c>
      <c r="G300" s="45">
        <v>106</v>
      </c>
      <c r="H300" s="45">
        <v>89</v>
      </c>
      <c r="I300" s="45">
        <v>1</v>
      </c>
      <c r="J300" s="45">
        <v>1</v>
      </c>
      <c r="K300" s="45">
        <v>0</v>
      </c>
      <c r="L300" s="45">
        <v>2</v>
      </c>
      <c r="M300" s="45">
        <v>2</v>
      </c>
      <c r="N300" s="45">
        <v>0</v>
      </c>
      <c r="O300" s="45">
        <v>0</v>
      </c>
      <c r="P300" s="45">
        <v>0</v>
      </c>
      <c r="Q300" s="45">
        <v>0</v>
      </c>
    </row>
    <row r="301" spans="2:17" ht="15" customHeight="1" x14ac:dyDescent="0.25">
      <c r="B301" s="16" t="s">
        <v>272</v>
      </c>
      <c r="C301" s="45">
        <v>276</v>
      </c>
      <c r="D301" s="45">
        <v>145</v>
      </c>
      <c r="E301" s="45">
        <v>131</v>
      </c>
      <c r="F301" s="45">
        <v>276</v>
      </c>
      <c r="G301" s="45">
        <v>145</v>
      </c>
      <c r="H301" s="45">
        <v>131</v>
      </c>
      <c r="I301" s="45">
        <v>0</v>
      </c>
      <c r="J301" s="45">
        <v>0</v>
      </c>
      <c r="K301" s="45">
        <v>0</v>
      </c>
      <c r="L301" s="45">
        <v>0</v>
      </c>
      <c r="M301" s="45">
        <v>0</v>
      </c>
      <c r="N301" s="45">
        <v>0</v>
      </c>
      <c r="O301" s="45">
        <v>0</v>
      </c>
      <c r="P301" s="45">
        <v>0</v>
      </c>
      <c r="Q301" s="45">
        <v>0</v>
      </c>
    </row>
    <row r="302" spans="2:17" ht="15" customHeight="1" x14ac:dyDescent="0.25">
      <c r="B302" s="16" t="s">
        <v>311</v>
      </c>
      <c r="C302" s="45">
        <v>0</v>
      </c>
      <c r="D302" s="45">
        <v>0</v>
      </c>
      <c r="E302" s="45">
        <v>0</v>
      </c>
      <c r="F302" s="45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5">
        <v>0</v>
      </c>
      <c r="O302" s="45">
        <v>0</v>
      </c>
      <c r="P302" s="45">
        <v>0</v>
      </c>
      <c r="Q302" s="45">
        <v>0</v>
      </c>
    </row>
    <row r="303" spans="2:17" ht="15" customHeight="1" x14ac:dyDescent="0.25">
      <c r="B303" s="16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2:17" ht="15" customHeight="1" x14ac:dyDescent="0.25">
      <c r="B304" s="60" t="s">
        <v>20</v>
      </c>
      <c r="C304" s="61">
        <v>15</v>
      </c>
      <c r="D304" s="61">
        <v>12</v>
      </c>
      <c r="E304" s="61">
        <v>3</v>
      </c>
      <c r="F304" s="61">
        <v>14</v>
      </c>
      <c r="G304" s="61">
        <v>11</v>
      </c>
      <c r="H304" s="61">
        <v>3</v>
      </c>
      <c r="I304" s="61">
        <v>0</v>
      </c>
      <c r="J304" s="61">
        <v>0</v>
      </c>
      <c r="K304" s="61">
        <v>0</v>
      </c>
      <c r="L304" s="61">
        <v>1</v>
      </c>
      <c r="M304" s="61">
        <v>1</v>
      </c>
      <c r="N304" s="61">
        <v>0</v>
      </c>
      <c r="O304" s="61">
        <v>0</v>
      </c>
      <c r="P304" s="61">
        <v>0</v>
      </c>
      <c r="Q304" s="61">
        <v>0</v>
      </c>
    </row>
    <row r="305" spans="2:17" ht="15" customHeight="1" x14ac:dyDescent="0.25">
      <c r="B305" s="16" t="s">
        <v>273</v>
      </c>
      <c r="C305" s="45">
        <v>9</v>
      </c>
      <c r="D305" s="45">
        <v>6</v>
      </c>
      <c r="E305" s="45">
        <v>3</v>
      </c>
      <c r="F305" s="45">
        <v>8</v>
      </c>
      <c r="G305" s="45">
        <v>5</v>
      </c>
      <c r="H305" s="45">
        <v>3</v>
      </c>
      <c r="I305" s="45">
        <v>0</v>
      </c>
      <c r="J305" s="45">
        <v>0</v>
      </c>
      <c r="K305" s="45">
        <v>0</v>
      </c>
      <c r="L305" s="45">
        <v>1</v>
      </c>
      <c r="M305" s="45">
        <v>1</v>
      </c>
      <c r="N305" s="45">
        <v>0</v>
      </c>
      <c r="O305" s="45">
        <v>0</v>
      </c>
      <c r="P305" s="45">
        <v>0</v>
      </c>
      <c r="Q305" s="45">
        <v>0</v>
      </c>
    </row>
    <row r="306" spans="2:17" ht="15" customHeight="1" x14ac:dyDescent="0.25">
      <c r="B306" s="16" t="s">
        <v>274</v>
      </c>
      <c r="C306" s="45">
        <v>3</v>
      </c>
      <c r="D306" s="45">
        <v>3</v>
      </c>
      <c r="E306" s="45">
        <v>0</v>
      </c>
      <c r="F306" s="45">
        <v>3</v>
      </c>
      <c r="G306" s="45">
        <v>3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</row>
    <row r="307" spans="2:17" ht="15" customHeight="1" x14ac:dyDescent="0.25">
      <c r="B307" s="16" t="s">
        <v>275</v>
      </c>
      <c r="C307" s="45">
        <v>1</v>
      </c>
      <c r="D307" s="45">
        <v>1</v>
      </c>
      <c r="E307" s="45">
        <v>0</v>
      </c>
      <c r="F307" s="45">
        <v>1</v>
      </c>
      <c r="G307" s="45">
        <v>1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45">
        <v>0</v>
      </c>
    </row>
    <row r="308" spans="2:17" ht="15" customHeight="1" x14ac:dyDescent="0.25">
      <c r="B308" s="16" t="s">
        <v>276</v>
      </c>
      <c r="C308" s="45">
        <v>0</v>
      </c>
      <c r="D308" s="45">
        <v>0</v>
      </c>
      <c r="E308" s="45">
        <v>0</v>
      </c>
      <c r="F308" s="45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</row>
    <row r="309" spans="2:17" ht="15" customHeight="1" x14ac:dyDescent="0.25">
      <c r="B309" s="16" t="s">
        <v>311</v>
      </c>
      <c r="C309" s="45">
        <v>2</v>
      </c>
      <c r="D309" s="45">
        <v>2</v>
      </c>
      <c r="E309" s="45">
        <v>0</v>
      </c>
      <c r="F309" s="45">
        <v>2</v>
      </c>
      <c r="G309" s="45">
        <v>2</v>
      </c>
      <c r="H309" s="45">
        <v>0</v>
      </c>
      <c r="I309" s="45">
        <v>0</v>
      </c>
      <c r="J309" s="45"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</row>
    <row r="310" spans="2:17" ht="15" customHeight="1" x14ac:dyDescent="0.25">
      <c r="B310" s="16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2:17" ht="15" customHeight="1" x14ac:dyDescent="0.25">
      <c r="B311" s="60" t="s">
        <v>310</v>
      </c>
      <c r="C311" s="61">
        <v>495</v>
      </c>
      <c r="D311" s="61">
        <v>196</v>
      </c>
      <c r="E311" s="61">
        <v>299</v>
      </c>
      <c r="F311" s="61">
        <v>384</v>
      </c>
      <c r="G311" s="61">
        <v>149</v>
      </c>
      <c r="H311" s="61">
        <v>235</v>
      </c>
      <c r="I311" s="61">
        <v>74</v>
      </c>
      <c r="J311" s="61">
        <v>36</v>
      </c>
      <c r="K311" s="61">
        <v>38</v>
      </c>
      <c r="L311" s="61">
        <v>21</v>
      </c>
      <c r="M311" s="61">
        <v>6</v>
      </c>
      <c r="N311" s="61">
        <v>15</v>
      </c>
      <c r="O311" s="61">
        <v>16</v>
      </c>
      <c r="P311" s="61">
        <v>5</v>
      </c>
      <c r="Q311" s="61">
        <v>11</v>
      </c>
    </row>
    <row r="312" spans="2:17" s="51" customFormat="1" ht="15" customHeight="1" x14ac:dyDescent="0.25">
      <c r="B312" s="17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</row>
    <row r="313" spans="2:17" ht="15" customHeight="1" thickBot="1" x14ac:dyDescent="0.3">
      <c r="B313" s="64" t="s">
        <v>21</v>
      </c>
      <c r="C313" s="65">
        <v>4</v>
      </c>
      <c r="D313" s="65">
        <v>4</v>
      </c>
      <c r="E313" s="65">
        <v>0</v>
      </c>
      <c r="F313" s="65">
        <v>4</v>
      </c>
      <c r="G313" s="65">
        <v>4</v>
      </c>
      <c r="H313" s="65">
        <v>0</v>
      </c>
      <c r="I313" s="65">
        <v>0</v>
      </c>
      <c r="J313" s="65">
        <v>0</v>
      </c>
      <c r="K313" s="65">
        <v>0</v>
      </c>
      <c r="L313" s="65">
        <v>0</v>
      </c>
      <c r="M313" s="65">
        <v>0</v>
      </c>
      <c r="N313" s="65">
        <v>0</v>
      </c>
      <c r="O313" s="65">
        <v>0</v>
      </c>
      <c r="P313" s="65">
        <v>0</v>
      </c>
      <c r="Q313" s="65">
        <v>0</v>
      </c>
    </row>
    <row r="314" spans="2:17" ht="15" customHeight="1" x14ac:dyDescent="0.25">
      <c r="B314" s="6" t="s">
        <v>328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</row>
  </sheetData>
  <mergeCells count="8">
    <mergeCell ref="B2:Q2"/>
    <mergeCell ref="B4:B6"/>
    <mergeCell ref="C4:E5"/>
    <mergeCell ref="F4:N4"/>
    <mergeCell ref="O4:Q5"/>
    <mergeCell ref="F5:H5"/>
    <mergeCell ref="I5:K5"/>
    <mergeCell ref="L5:N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5"/>
  <sheetViews>
    <sheetView showGridLines="0" zoomScaleNormal="100" workbookViewId="0">
      <selection activeCell="H21" sqref="H21"/>
    </sheetView>
  </sheetViews>
  <sheetFormatPr baseColWidth="10" defaultRowHeight="15" x14ac:dyDescent="0.25"/>
  <cols>
    <col min="1" max="1" width="4.7109375" customWidth="1"/>
    <col min="2" max="2" width="25" customWidth="1"/>
    <col min="13" max="13" width="11" customWidth="1"/>
  </cols>
  <sheetData>
    <row r="1" spans="2:13" ht="15" customHeight="1" x14ac:dyDescent="0.25"/>
    <row r="2" spans="2:13" s="10" customFormat="1" ht="15" customHeight="1" x14ac:dyDescent="0.25">
      <c r="B2" s="135" t="s">
        <v>357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5" customHeight="1" x14ac:dyDescent="0.25">
      <c r="B3" s="35" t="s">
        <v>349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ht="15" customHeight="1" x14ac:dyDescent="0.25">
      <c r="B4" s="169" t="s">
        <v>302</v>
      </c>
      <c r="C4" s="171" t="s">
        <v>0</v>
      </c>
      <c r="D4" s="166" t="s">
        <v>307</v>
      </c>
      <c r="E4" s="167"/>
      <c r="F4" s="167"/>
      <c r="G4" s="167"/>
      <c r="H4" s="167"/>
      <c r="I4" s="167"/>
      <c r="J4" s="167"/>
      <c r="K4" s="167"/>
      <c r="L4" s="168"/>
      <c r="M4" s="166" t="s">
        <v>297</v>
      </c>
    </row>
    <row r="5" spans="2:13" ht="15" customHeight="1" x14ac:dyDescent="0.25">
      <c r="B5" s="170"/>
      <c r="C5" s="172"/>
      <c r="D5" s="78" t="s">
        <v>22</v>
      </c>
      <c r="E5" s="78" t="s">
        <v>23</v>
      </c>
      <c r="F5" s="78" t="s">
        <v>24</v>
      </c>
      <c r="G5" s="78" t="s">
        <v>25</v>
      </c>
      <c r="H5" s="78" t="s">
        <v>26</v>
      </c>
      <c r="I5" s="78" t="s">
        <v>27</v>
      </c>
      <c r="J5" s="78" t="s">
        <v>28</v>
      </c>
      <c r="K5" s="78" t="s">
        <v>29</v>
      </c>
      <c r="L5" s="78" t="s">
        <v>30</v>
      </c>
      <c r="M5" s="166"/>
    </row>
    <row r="6" spans="2:13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2:13" ht="15" customHeight="1" x14ac:dyDescent="0.25">
      <c r="B7" s="60" t="s">
        <v>2</v>
      </c>
      <c r="C7" s="80">
        <v>74273</v>
      </c>
      <c r="D7" s="80">
        <v>113</v>
      </c>
      <c r="E7" s="80">
        <v>9695</v>
      </c>
      <c r="F7" s="80">
        <v>20401</v>
      </c>
      <c r="G7" s="80">
        <v>19186</v>
      </c>
      <c r="H7" s="80">
        <v>14677</v>
      </c>
      <c r="I7" s="80">
        <v>6537</v>
      </c>
      <c r="J7" s="80">
        <v>1727</v>
      </c>
      <c r="K7" s="80">
        <v>118</v>
      </c>
      <c r="L7" s="80">
        <v>10</v>
      </c>
      <c r="M7" s="80">
        <v>1809</v>
      </c>
    </row>
    <row r="8" spans="2:13" ht="15" customHeight="1" x14ac:dyDescent="0.25"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2:13" ht="15" customHeight="1" x14ac:dyDescent="0.25">
      <c r="B9" s="16" t="s">
        <v>3</v>
      </c>
      <c r="C9" s="41">
        <v>7495</v>
      </c>
      <c r="D9" s="41">
        <v>6</v>
      </c>
      <c r="E9" s="41">
        <v>687</v>
      </c>
      <c r="F9" s="41">
        <v>1825</v>
      </c>
      <c r="G9" s="41">
        <v>1896</v>
      </c>
      <c r="H9" s="41">
        <v>1859</v>
      </c>
      <c r="I9" s="41">
        <v>877</v>
      </c>
      <c r="J9" s="41">
        <v>180</v>
      </c>
      <c r="K9" s="41">
        <v>10</v>
      </c>
      <c r="L9" s="41">
        <v>0</v>
      </c>
      <c r="M9" s="41">
        <v>155</v>
      </c>
    </row>
    <row r="10" spans="2:13" ht="15" customHeight="1" x14ac:dyDescent="0.25">
      <c r="B10" s="16" t="s">
        <v>4</v>
      </c>
      <c r="C10" s="41">
        <v>1735</v>
      </c>
      <c r="D10" s="41">
        <v>3</v>
      </c>
      <c r="E10" s="41">
        <v>217</v>
      </c>
      <c r="F10" s="41">
        <v>514</v>
      </c>
      <c r="G10" s="41">
        <v>421</v>
      </c>
      <c r="H10" s="41">
        <v>294</v>
      </c>
      <c r="I10" s="41">
        <v>106</v>
      </c>
      <c r="J10" s="41">
        <v>24</v>
      </c>
      <c r="K10" s="41">
        <v>2</v>
      </c>
      <c r="L10" s="41">
        <v>0</v>
      </c>
      <c r="M10" s="41">
        <v>154</v>
      </c>
    </row>
    <row r="11" spans="2:13" ht="15" customHeight="1" x14ac:dyDescent="0.25">
      <c r="B11" s="16" t="s">
        <v>5</v>
      </c>
      <c r="C11" s="41">
        <v>3387</v>
      </c>
      <c r="D11" s="41">
        <v>5</v>
      </c>
      <c r="E11" s="41">
        <v>511</v>
      </c>
      <c r="F11" s="41">
        <v>935</v>
      </c>
      <c r="G11" s="41">
        <v>951</v>
      </c>
      <c r="H11" s="41">
        <v>581</v>
      </c>
      <c r="I11" s="41">
        <v>266</v>
      </c>
      <c r="J11" s="41">
        <v>101</v>
      </c>
      <c r="K11" s="41">
        <v>9</v>
      </c>
      <c r="L11" s="41">
        <v>0</v>
      </c>
      <c r="M11" s="41">
        <v>28</v>
      </c>
    </row>
    <row r="12" spans="2:13" ht="15" customHeight="1" x14ac:dyDescent="0.25">
      <c r="B12" s="16" t="s">
        <v>6</v>
      </c>
      <c r="C12" s="41">
        <v>3035</v>
      </c>
      <c r="D12" s="41">
        <v>7</v>
      </c>
      <c r="E12" s="41">
        <v>430</v>
      </c>
      <c r="F12" s="41">
        <v>866</v>
      </c>
      <c r="G12" s="41">
        <v>755</v>
      </c>
      <c r="H12" s="41">
        <v>560</v>
      </c>
      <c r="I12" s="41">
        <v>240</v>
      </c>
      <c r="J12" s="41">
        <v>66</v>
      </c>
      <c r="K12" s="41">
        <v>5</v>
      </c>
      <c r="L12" s="41">
        <v>1</v>
      </c>
      <c r="M12" s="41">
        <v>105</v>
      </c>
    </row>
    <row r="13" spans="2:13" ht="15" customHeight="1" x14ac:dyDescent="0.25">
      <c r="B13" s="16" t="s">
        <v>7</v>
      </c>
      <c r="C13" s="41">
        <v>2369</v>
      </c>
      <c r="D13" s="41">
        <v>9</v>
      </c>
      <c r="E13" s="41">
        <v>357</v>
      </c>
      <c r="F13" s="41">
        <v>585</v>
      </c>
      <c r="G13" s="41">
        <v>547</v>
      </c>
      <c r="H13" s="41">
        <v>472</v>
      </c>
      <c r="I13" s="41">
        <v>228</v>
      </c>
      <c r="J13" s="41">
        <v>72</v>
      </c>
      <c r="K13" s="41">
        <v>6</v>
      </c>
      <c r="L13" s="41">
        <v>0</v>
      </c>
      <c r="M13" s="41">
        <v>93</v>
      </c>
    </row>
    <row r="14" spans="2:13" ht="15" customHeight="1" x14ac:dyDescent="0.25">
      <c r="B14" s="16" t="s">
        <v>8</v>
      </c>
      <c r="C14" s="41">
        <v>5572</v>
      </c>
      <c r="D14" s="41">
        <v>8</v>
      </c>
      <c r="E14" s="41">
        <v>833</v>
      </c>
      <c r="F14" s="41">
        <v>1546</v>
      </c>
      <c r="G14" s="41">
        <v>1393</v>
      </c>
      <c r="H14" s="41">
        <v>1053</v>
      </c>
      <c r="I14" s="41">
        <v>536</v>
      </c>
      <c r="J14" s="41">
        <v>153</v>
      </c>
      <c r="K14" s="41">
        <v>9</v>
      </c>
      <c r="L14" s="41">
        <v>0</v>
      </c>
      <c r="M14" s="41">
        <v>41</v>
      </c>
    </row>
    <row r="15" spans="2:13" ht="15" customHeight="1" x14ac:dyDescent="0.25">
      <c r="B15" s="16" t="s">
        <v>9</v>
      </c>
      <c r="C15" s="41">
        <v>986</v>
      </c>
      <c r="D15" s="41">
        <v>0</v>
      </c>
      <c r="E15" s="41">
        <v>163</v>
      </c>
      <c r="F15" s="41">
        <v>242</v>
      </c>
      <c r="G15" s="41">
        <v>217</v>
      </c>
      <c r="H15" s="41">
        <v>173</v>
      </c>
      <c r="I15" s="41">
        <v>77</v>
      </c>
      <c r="J15" s="41">
        <v>33</v>
      </c>
      <c r="K15" s="41">
        <v>5</v>
      </c>
      <c r="L15" s="41">
        <v>0</v>
      </c>
      <c r="M15" s="41">
        <v>76</v>
      </c>
    </row>
    <row r="16" spans="2:13" ht="15" customHeight="1" x14ac:dyDescent="0.25">
      <c r="B16" s="16" t="s">
        <v>10</v>
      </c>
      <c r="C16" s="41">
        <v>4145</v>
      </c>
      <c r="D16" s="41">
        <v>9</v>
      </c>
      <c r="E16" s="41">
        <v>521</v>
      </c>
      <c r="F16" s="41">
        <v>1130</v>
      </c>
      <c r="G16" s="41">
        <v>1251</v>
      </c>
      <c r="H16" s="41">
        <v>777</v>
      </c>
      <c r="I16" s="41">
        <v>340</v>
      </c>
      <c r="J16" s="41">
        <v>80</v>
      </c>
      <c r="K16" s="41">
        <v>9</v>
      </c>
      <c r="L16" s="41">
        <v>1</v>
      </c>
      <c r="M16" s="41">
        <v>27</v>
      </c>
    </row>
    <row r="17" spans="2:13" ht="15" customHeight="1" x14ac:dyDescent="0.25">
      <c r="B17" s="16" t="s">
        <v>11</v>
      </c>
      <c r="C17" s="41">
        <v>1336</v>
      </c>
      <c r="D17" s="41">
        <v>4</v>
      </c>
      <c r="E17" s="41">
        <v>198</v>
      </c>
      <c r="F17" s="41">
        <v>369</v>
      </c>
      <c r="G17" s="41">
        <v>308</v>
      </c>
      <c r="H17" s="41">
        <v>252</v>
      </c>
      <c r="I17" s="41">
        <v>123</v>
      </c>
      <c r="J17" s="41">
        <v>30</v>
      </c>
      <c r="K17" s="41">
        <v>1</v>
      </c>
      <c r="L17" s="41">
        <v>1</v>
      </c>
      <c r="M17" s="41">
        <v>50</v>
      </c>
    </row>
    <row r="18" spans="2:13" x14ac:dyDescent="0.25">
      <c r="B18" s="16" t="s">
        <v>12</v>
      </c>
      <c r="C18" s="41">
        <v>2250</v>
      </c>
      <c r="D18" s="41">
        <v>1</v>
      </c>
      <c r="E18" s="41">
        <v>302</v>
      </c>
      <c r="F18" s="41">
        <v>606</v>
      </c>
      <c r="G18" s="41">
        <v>533</v>
      </c>
      <c r="H18" s="41">
        <v>414</v>
      </c>
      <c r="I18" s="41">
        <v>206</v>
      </c>
      <c r="J18" s="41">
        <v>64</v>
      </c>
      <c r="K18" s="41">
        <v>5</v>
      </c>
      <c r="L18" s="41">
        <v>1</v>
      </c>
      <c r="M18" s="41">
        <v>118</v>
      </c>
    </row>
    <row r="19" spans="2:13" x14ac:dyDescent="0.25">
      <c r="B19" s="16" t="s">
        <v>13</v>
      </c>
      <c r="C19" s="41">
        <v>9587</v>
      </c>
      <c r="D19" s="41">
        <v>10</v>
      </c>
      <c r="E19" s="41">
        <v>1421</v>
      </c>
      <c r="F19" s="41">
        <v>2872</v>
      </c>
      <c r="G19" s="41">
        <v>2459</v>
      </c>
      <c r="H19" s="41">
        <v>1778</v>
      </c>
      <c r="I19" s="41">
        <v>813</v>
      </c>
      <c r="J19" s="41">
        <v>195</v>
      </c>
      <c r="K19" s="41">
        <v>13</v>
      </c>
      <c r="L19" s="41">
        <v>2</v>
      </c>
      <c r="M19" s="41">
        <v>24</v>
      </c>
    </row>
    <row r="20" spans="2:13" x14ac:dyDescent="0.25">
      <c r="B20" s="16" t="s">
        <v>14</v>
      </c>
      <c r="C20" s="41">
        <v>25210</v>
      </c>
      <c r="D20" s="41">
        <v>30</v>
      </c>
      <c r="E20" s="41">
        <v>2927</v>
      </c>
      <c r="F20" s="41">
        <v>6966</v>
      </c>
      <c r="G20" s="41">
        <v>6773</v>
      </c>
      <c r="H20" s="41">
        <v>5285</v>
      </c>
      <c r="I20" s="41">
        <v>2184</v>
      </c>
      <c r="J20" s="41">
        <v>578</v>
      </c>
      <c r="K20" s="41">
        <v>33</v>
      </c>
      <c r="L20" s="41">
        <v>1</v>
      </c>
      <c r="M20" s="41">
        <v>433</v>
      </c>
    </row>
    <row r="21" spans="2:13" x14ac:dyDescent="0.25">
      <c r="B21" s="16" t="s">
        <v>15</v>
      </c>
      <c r="C21" s="41">
        <v>907</v>
      </c>
      <c r="D21" s="41">
        <v>2</v>
      </c>
      <c r="E21" s="41">
        <v>170</v>
      </c>
      <c r="F21" s="41">
        <v>234</v>
      </c>
      <c r="G21" s="41">
        <v>216</v>
      </c>
      <c r="H21" s="41">
        <v>158</v>
      </c>
      <c r="I21" s="41">
        <v>62</v>
      </c>
      <c r="J21" s="41">
        <v>14</v>
      </c>
      <c r="K21" s="41">
        <v>2</v>
      </c>
      <c r="L21" s="41">
        <v>0</v>
      </c>
      <c r="M21" s="41">
        <v>49</v>
      </c>
    </row>
    <row r="22" spans="2:13" x14ac:dyDescent="0.25">
      <c r="B22" s="16" t="s">
        <v>16</v>
      </c>
      <c r="C22" s="41">
        <v>1894</v>
      </c>
      <c r="D22" s="41">
        <v>9</v>
      </c>
      <c r="E22" s="41">
        <v>248</v>
      </c>
      <c r="F22" s="41">
        <v>564</v>
      </c>
      <c r="G22" s="41">
        <v>515</v>
      </c>
      <c r="H22" s="41">
        <v>320</v>
      </c>
      <c r="I22" s="41">
        <v>183</v>
      </c>
      <c r="J22" s="41">
        <v>40</v>
      </c>
      <c r="K22" s="41">
        <v>4</v>
      </c>
      <c r="L22" s="41">
        <v>2</v>
      </c>
      <c r="M22" s="41">
        <v>9</v>
      </c>
    </row>
    <row r="23" spans="2:13" x14ac:dyDescent="0.25">
      <c r="B23" s="16" t="s">
        <v>17</v>
      </c>
      <c r="C23" s="41">
        <v>2157</v>
      </c>
      <c r="D23" s="41">
        <v>5</v>
      </c>
      <c r="E23" s="41">
        <v>412</v>
      </c>
      <c r="F23" s="41">
        <v>639</v>
      </c>
      <c r="G23" s="41">
        <v>486</v>
      </c>
      <c r="H23" s="41">
        <v>343</v>
      </c>
      <c r="I23" s="41">
        <v>158</v>
      </c>
      <c r="J23" s="41">
        <v>60</v>
      </c>
      <c r="K23" s="41">
        <v>2</v>
      </c>
      <c r="L23" s="41">
        <v>0</v>
      </c>
      <c r="M23" s="41">
        <v>52</v>
      </c>
    </row>
    <row r="24" spans="2:13" x14ac:dyDescent="0.25">
      <c r="B24" s="16" t="s">
        <v>18</v>
      </c>
      <c r="C24" s="41">
        <v>1106</v>
      </c>
      <c r="D24" s="41">
        <v>3</v>
      </c>
      <c r="E24" s="41">
        <v>203</v>
      </c>
      <c r="F24" s="41">
        <v>293</v>
      </c>
      <c r="G24" s="41">
        <v>219</v>
      </c>
      <c r="H24" s="41">
        <v>173</v>
      </c>
      <c r="I24" s="41">
        <v>79</v>
      </c>
      <c r="J24" s="41">
        <v>17</v>
      </c>
      <c r="K24" s="41">
        <v>2</v>
      </c>
      <c r="L24" s="41">
        <v>0</v>
      </c>
      <c r="M24" s="41">
        <v>117</v>
      </c>
    </row>
    <row r="25" spans="2:13" x14ac:dyDescent="0.25">
      <c r="B25" s="16" t="s">
        <v>19</v>
      </c>
      <c r="C25" s="41">
        <v>588</v>
      </c>
      <c r="D25" s="41">
        <v>1</v>
      </c>
      <c r="E25" s="41">
        <v>71</v>
      </c>
      <c r="F25" s="41">
        <v>150</v>
      </c>
      <c r="G25" s="41">
        <v>181</v>
      </c>
      <c r="H25" s="41">
        <v>136</v>
      </c>
      <c r="I25" s="41">
        <v>34</v>
      </c>
      <c r="J25" s="41">
        <v>11</v>
      </c>
      <c r="K25" s="41">
        <v>0</v>
      </c>
      <c r="L25" s="41">
        <v>0</v>
      </c>
      <c r="M25" s="41">
        <v>4</v>
      </c>
    </row>
    <row r="26" spans="2:13" x14ac:dyDescent="0.25">
      <c r="B26" s="16" t="s">
        <v>20</v>
      </c>
      <c r="C26" s="41">
        <v>15</v>
      </c>
      <c r="D26" s="41">
        <v>0</v>
      </c>
      <c r="E26" s="41">
        <v>1</v>
      </c>
      <c r="F26" s="41">
        <v>6</v>
      </c>
      <c r="G26" s="41">
        <v>3</v>
      </c>
      <c r="H26" s="41">
        <v>1</v>
      </c>
      <c r="I26" s="41">
        <v>0</v>
      </c>
      <c r="J26" s="41">
        <v>0</v>
      </c>
      <c r="K26" s="41">
        <v>0</v>
      </c>
      <c r="L26" s="41">
        <v>0</v>
      </c>
      <c r="M26" s="41">
        <v>4</v>
      </c>
    </row>
    <row r="27" spans="2:13" x14ac:dyDescent="0.25">
      <c r="B27" s="16" t="s">
        <v>310</v>
      </c>
      <c r="C27" s="41">
        <v>495</v>
      </c>
      <c r="D27" s="41">
        <v>1</v>
      </c>
      <c r="E27" s="41">
        <v>23</v>
      </c>
      <c r="F27" s="41">
        <v>58</v>
      </c>
      <c r="G27" s="41">
        <v>61</v>
      </c>
      <c r="H27" s="41">
        <v>47</v>
      </c>
      <c r="I27" s="41">
        <v>25</v>
      </c>
      <c r="J27" s="41">
        <v>8</v>
      </c>
      <c r="K27" s="41">
        <v>1</v>
      </c>
      <c r="L27" s="41">
        <v>1</v>
      </c>
      <c r="M27" s="41">
        <v>270</v>
      </c>
    </row>
    <row r="28" spans="2:13" x14ac:dyDescent="0.25">
      <c r="B28" s="16" t="s">
        <v>21</v>
      </c>
      <c r="C28" s="41">
        <v>4</v>
      </c>
      <c r="D28" s="41">
        <v>0</v>
      </c>
      <c r="E28" s="41">
        <v>0</v>
      </c>
      <c r="F28" s="41">
        <v>1</v>
      </c>
      <c r="G28" s="41">
        <v>1</v>
      </c>
      <c r="H28" s="41">
        <v>1</v>
      </c>
      <c r="I28" s="41">
        <v>0</v>
      </c>
      <c r="J28" s="41">
        <v>1</v>
      </c>
      <c r="K28" s="41">
        <v>0</v>
      </c>
      <c r="L28" s="41">
        <v>0</v>
      </c>
      <c r="M28" s="41">
        <v>0</v>
      </c>
    </row>
    <row r="29" spans="2:13" s="10" customFormat="1" x14ac:dyDescent="0.25">
      <c r="B29" s="16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2:13" s="10" customFormat="1" ht="15.75" x14ac:dyDescent="0.25">
      <c r="B30" s="82" t="s">
        <v>314</v>
      </c>
      <c r="C30" s="61">
        <v>54615</v>
      </c>
      <c r="D30" s="61">
        <v>78</v>
      </c>
      <c r="E30" s="61">
        <v>6681</v>
      </c>
      <c r="F30" s="61">
        <v>15062</v>
      </c>
      <c r="G30" s="61">
        <v>14514</v>
      </c>
      <c r="H30" s="61">
        <v>11175</v>
      </c>
      <c r="I30" s="61">
        <v>4858</v>
      </c>
      <c r="J30" s="61">
        <v>1205</v>
      </c>
      <c r="K30" s="61">
        <v>75</v>
      </c>
      <c r="L30" s="61">
        <v>5</v>
      </c>
      <c r="M30" s="61">
        <v>962</v>
      </c>
    </row>
    <row r="31" spans="2:13" x14ac:dyDescent="0.25">
      <c r="B31" s="16" t="s">
        <v>3</v>
      </c>
      <c r="C31" s="41">
        <v>7495</v>
      </c>
      <c r="D31" s="41">
        <v>6</v>
      </c>
      <c r="E31" s="41">
        <v>687</v>
      </c>
      <c r="F31" s="41">
        <v>1825</v>
      </c>
      <c r="G31" s="41">
        <v>1896</v>
      </c>
      <c r="H31" s="41">
        <v>1859</v>
      </c>
      <c r="I31" s="41">
        <v>877</v>
      </c>
      <c r="J31" s="41">
        <v>180</v>
      </c>
      <c r="K31" s="41">
        <v>10</v>
      </c>
      <c r="L31" s="41">
        <v>0</v>
      </c>
      <c r="M31" s="41">
        <v>155</v>
      </c>
    </row>
    <row r="32" spans="2:13" x14ac:dyDescent="0.25">
      <c r="B32" s="16" t="s">
        <v>4</v>
      </c>
      <c r="C32" s="41">
        <v>1112</v>
      </c>
      <c r="D32" s="41">
        <v>2</v>
      </c>
      <c r="E32" s="41">
        <v>161</v>
      </c>
      <c r="F32" s="41">
        <v>321</v>
      </c>
      <c r="G32" s="41">
        <v>278</v>
      </c>
      <c r="H32" s="41">
        <v>205</v>
      </c>
      <c r="I32" s="41">
        <v>79</v>
      </c>
      <c r="J32" s="41">
        <v>17</v>
      </c>
      <c r="K32" s="41">
        <v>2</v>
      </c>
      <c r="L32" s="41">
        <v>0</v>
      </c>
      <c r="M32" s="41">
        <v>47</v>
      </c>
    </row>
    <row r="33" spans="2:13" x14ac:dyDescent="0.25">
      <c r="B33" s="16" t="s">
        <v>5</v>
      </c>
      <c r="C33" s="41">
        <v>1081</v>
      </c>
      <c r="D33" s="41">
        <v>1</v>
      </c>
      <c r="E33" s="41">
        <v>114</v>
      </c>
      <c r="F33" s="41">
        <v>302</v>
      </c>
      <c r="G33" s="41">
        <v>379</v>
      </c>
      <c r="H33" s="41">
        <v>186</v>
      </c>
      <c r="I33" s="41">
        <v>69</v>
      </c>
      <c r="J33" s="41">
        <v>25</v>
      </c>
      <c r="K33" s="41">
        <v>0</v>
      </c>
      <c r="L33" s="41">
        <v>0</v>
      </c>
      <c r="M33" s="41">
        <v>5</v>
      </c>
    </row>
    <row r="34" spans="2:13" x14ac:dyDescent="0.25">
      <c r="B34" s="16" t="s">
        <v>6</v>
      </c>
      <c r="C34" s="41">
        <v>1524</v>
      </c>
      <c r="D34" s="41">
        <v>3</v>
      </c>
      <c r="E34" s="41">
        <v>206</v>
      </c>
      <c r="F34" s="41">
        <v>433</v>
      </c>
      <c r="G34" s="41">
        <v>389</v>
      </c>
      <c r="H34" s="41">
        <v>291</v>
      </c>
      <c r="I34" s="41">
        <v>119</v>
      </c>
      <c r="J34" s="41">
        <v>31</v>
      </c>
      <c r="K34" s="41">
        <v>3</v>
      </c>
      <c r="L34" s="41">
        <v>0</v>
      </c>
      <c r="M34" s="41">
        <v>49</v>
      </c>
    </row>
    <row r="35" spans="2:13" x14ac:dyDescent="0.25">
      <c r="B35" s="16" t="s">
        <v>7</v>
      </c>
      <c r="C35" s="41">
        <v>1240</v>
      </c>
      <c r="D35" s="41">
        <v>3</v>
      </c>
      <c r="E35" s="41">
        <v>147</v>
      </c>
      <c r="F35" s="41">
        <v>288</v>
      </c>
      <c r="G35" s="41">
        <v>297</v>
      </c>
      <c r="H35" s="41">
        <v>258</v>
      </c>
      <c r="I35" s="41">
        <v>129</v>
      </c>
      <c r="J35" s="41">
        <v>41</v>
      </c>
      <c r="K35" s="41">
        <v>3</v>
      </c>
      <c r="L35" s="41">
        <v>0</v>
      </c>
      <c r="M35" s="41">
        <v>74</v>
      </c>
    </row>
    <row r="36" spans="2:13" x14ac:dyDescent="0.25">
      <c r="B36" s="16" t="s">
        <v>8</v>
      </c>
      <c r="C36" s="41">
        <v>3189</v>
      </c>
      <c r="D36" s="41">
        <v>5</v>
      </c>
      <c r="E36" s="41">
        <v>469</v>
      </c>
      <c r="F36" s="41">
        <v>879</v>
      </c>
      <c r="G36" s="41">
        <v>821</v>
      </c>
      <c r="H36" s="41">
        <v>611</v>
      </c>
      <c r="I36" s="41">
        <v>306</v>
      </c>
      <c r="J36" s="41">
        <v>84</v>
      </c>
      <c r="K36" s="41">
        <v>5</v>
      </c>
      <c r="L36" s="41">
        <v>0</v>
      </c>
      <c r="M36" s="41">
        <v>9</v>
      </c>
    </row>
    <row r="37" spans="2:13" x14ac:dyDescent="0.25">
      <c r="B37" s="16" t="s">
        <v>9</v>
      </c>
      <c r="C37" s="41">
        <v>422</v>
      </c>
      <c r="D37" s="41">
        <v>0</v>
      </c>
      <c r="E37" s="41">
        <v>56</v>
      </c>
      <c r="F37" s="41">
        <v>110</v>
      </c>
      <c r="G37" s="41">
        <v>100</v>
      </c>
      <c r="H37" s="41">
        <v>72</v>
      </c>
      <c r="I37" s="41">
        <v>35</v>
      </c>
      <c r="J37" s="41">
        <v>13</v>
      </c>
      <c r="K37" s="41">
        <v>1</v>
      </c>
      <c r="L37" s="41">
        <v>0</v>
      </c>
      <c r="M37" s="41">
        <v>35</v>
      </c>
    </row>
    <row r="38" spans="2:13" x14ac:dyDescent="0.25">
      <c r="B38" s="16" t="s">
        <v>10</v>
      </c>
      <c r="C38" s="41">
        <v>2401</v>
      </c>
      <c r="D38" s="41">
        <v>4</v>
      </c>
      <c r="E38" s="41">
        <v>237</v>
      </c>
      <c r="F38" s="41">
        <v>627</v>
      </c>
      <c r="G38" s="41">
        <v>851</v>
      </c>
      <c r="H38" s="41">
        <v>458</v>
      </c>
      <c r="I38" s="41">
        <v>174</v>
      </c>
      <c r="J38" s="41">
        <v>39</v>
      </c>
      <c r="K38" s="41">
        <v>4</v>
      </c>
      <c r="L38" s="41">
        <v>0</v>
      </c>
      <c r="M38" s="41">
        <v>7</v>
      </c>
    </row>
    <row r="39" spans="2:13" x14ac:dyDescent="0.25">
      <c r="B39" s="16" t="s">
        <v>11</v>
      </c>
      <c r="C39" s="41">
        <v>1017</v>
      </c>
      <c r="D39" s="41">
        <v>3</v>
      </c>
      <c r="E39" s="41">
        <v>141</v>
      </c>
      <c r="F39" s="41">
        <v>294</v>
      </c>
      <c r="G39" s="41">
        <v>239</v>
      </c>
      <c r="H39" s="41">
        <v>192</v>
      </c>
      <c r="I39" s="41">
        <v>85</v>
      </c>
      <c r="J39" s="41">
        <v>19</v>
      </c>
      <c r="K39" s="41">
        <v>1</v>
      </c>
      <c r="L39" s="41">
        <v>1</v>
      </c>
      <c r="M39" s="41">
        <v>42</v>
      </c>
    </row>
    <row r="40" spans="2:13" x14ac:dyDescent="0.25">
      <c r="B40" s="16" t="s">
        <v>12</v>
      </c>
      <c r="C40" s="41">
        <v>1162</v>
      </c>
      <c r="D40" s="41">
        <v>1</v>
      </c>
      <c r="E40" s="41">
        <v>143</v>
      </c>
      <c r="F40" s="41">
        <v>319</v>
      </c>
      <c r="G40" s="41">
        <v>291</v>
      </c>
      <c r="H40" s="41">
        <v>221</v>
      </c>
      <c r="I40" s="41">
        <v>99</v>
      </c>
      <c r="J40" s="41">
        <v>33</v>
      </c>
      <c r="K40" s="41">
        <v>1</v>
      </c>
      <c r="L40" s="41">
        <v>0</v>
      </c>
      <c r="M40" s="41">
        <v>54</v>
      </c>
    </row>
    <row r="41" spans="2:13" x14ac:dyDescent="0.25">
      <c r="B41" s="16" t="s">
        <v>13</v>
      </c>
      <c r="C41" s="41">
        <v>8579</v>
      </c>
      <c r="D41" s="41">
        <v>9</v>
      </c>
      <c r="E41" s="41">
        <v>1240</v>
      </c>
      <c r="F41" s="41">
        <v>2565</v>
      </c>
      <c r="G41" s="41">
        <v>2228</v>
      </c>
      <c r="H41" s="41">
        <v>1606</v>
      </c>
      <c r="I41" s="41">
        <v>724</v>
      </c>
      <c r="J41" s="41">
        <v>175</v>
      </c>
      <c r="K41" s="41">
        <v>11</v>
      </c>
      <c r="L41" s="41">
        <v>1</v>
      </c>
      <c r="M41" s="41">
        <v>20</v>
      </c>
    </row>
    <row r="42" spans="2:13" x14ac:dyDescent="0.25">
      <c r="B42" s="16" t="s">
        <v>14</v>
      </c>
      <c r="C42" s="41">
        <v>20319</v>
      </c>
      <c r="D42" s="41">
        <v>24</v>
      </c>
      <c r="E42" s="41">
        <v>2264</v>
      </c>
      <c r="F42" s="41">
        <v>5640</v>
      </c>
      <c r="G42" s="41">
        <v>5475</v>
      </c>
      <c r="H42" s="41">
        <v>4347</v>
      </c>
      <c r="I42" s="41">
        <v>1756</v>
      </c>
      <c r="J42" s="41">
        <v>454</v>
      </c>
      <c r="K42" s="41">
        <v>27</v>
      </c>
      <c r="L42" s="41">
        <v>1</v>
      </c>
      <c r="M42" s="41">
        <v>331</v>
      </c>
    </row>
    <row r="43" spans="2:13" x14ac:dyDescent="0.25">
      <c r="B43" s="16" t="s">
        <v>15</v>
      </c>
      <c r="C43" s="41">
        <v>709</v>
      </c>
      <c r="D43" s="41">
        <v>2</v>
      </c>
      <c r="E43" s="41">
        <v>125</v>
      </c>
      <c r="F43" s="41">
        <v>192</v>
      </c>
      <c r="G43" s="41">
        <v>173</v>
      </c>
      <c r="H43" s="41">
        <v>123</v>
      </c>
      <c r="I43" s="41">
        <v>47</v>
      </c>
      <c r="J43" s="41">
        <v>8</v>
      </c>
      <c r="K43" s="41">
        <v>1</v>
      </c>
      <c r="L43" s="41">
        <v>0</v>
      </c>
      <c r="M43" s="41">
        <v>38</v>
      </c>
    </row>
    <row r="44" spans="2:13" x14ac:dyDescent="0.25">
      <c r="B44" s="16" t="s">
        <v>16</v>
      </c>
      <c r="C44" s="41">
        <v>1775</v>
      </c>
      <c r="D44" s="41">
        <v>7</v>
      </c>
      <c r="E44" s="41">
        <v>234</v>
      </c>
      <c r="F44" s="41">
        <v>525</v>
      </c>
      <c r="G44" s="41">
        <v>482</v>
      </c>
      <c r="H44" s="41">
        <v>303</v>
      </c>
      <c r="I44" s="41">
        <v>175</v>
      </c>
      <c r="J44" s="41">
        <v>39</v>
      </c>
      <c r="K44" s="41">
        <v>4</v>
      </c>
      <c r="L44" s="41">
        <v>2</v>
      </c>
      <c r="M44" s="41">
        <v>4</v>
      </c>
    </row>
    <row r="45" spans="2:13" x14ac:dyDescent="0.25">
      <c r="B45" s="16" t="s">
        <v>17</v>
      </c>
      <c r="C45" s="41">
        <v>1295</v>
      </c>
      <c r="D45" s="41">
        <v>4</v>
      </c>
      <c r="E45" s="41">
        <v>245</v>
      </c>
      <c r="F45" s="41">
        <v>390</v>
      </c>
      <c r="G45" s="41">
        <v>309</v>
      </c>
      <c r="H45" s="41">
        <v>203</v>
      </c>
      <c r="I45" s="41">
        <v>96</v>
      </c>
      <c r="J45" s="41">
        <v>31</v>
      </c>
      <c r="K45" s="41">
        <v>2</v>
      </c>
      <c r="L45" s="41">
        <v>0</v>
      </c>
      <c r="M45" s="41">
        <v>15</v>
      </c>
    </row>
    <row r="46" spans="2:13" x14ac:dyDescent="0.25">
      <c r="B46" s="16" t="s">
        <v>18</v>
      </c>
      <c r="C46" s="41">
        <v>766</v>
      </c>
      <c r="D46" s="41">
        <v>3</v>
      </c>
      <c r="E46" s="41">
        <v>157</v>
      </c>
      <c r="F46" s="41">
        <v>207</v>
      </c>
      <c r="G46" s="41">
        <v>145</v>
      </c>
      <c r="H46" s="41">
        <v>117</v>
      </c>
      <c r="I46" s="41">
        <v>59</v>
      </c>
      <c r="J46" s="41">
        <v>9</v>
      </c>
      <c r="K46" s="41">
        <v>0</v>
      </c>
      <c r="L46" s="41">
        <v>0</v>
      </c>
      <c r="M46" s="41">
        <v>69</v>
      </c>
    </row>
    <row r="47" spans="2:13" x14ac:dyDescent="0.25">
      <c r="B47" s="16" t="s">
        <v>19</v>
      </c>
      <c r="C47" s="41">
        <v>461</v>
      </c>
      <c r="D47" s="41">
        <v>1</v>
      </c>
      <c r="E47" s="41">
        <v>48</v>
      </c>
      <c r="F47" s="41">
        <v>122</v>
      </c>
      <c r="G47" s="41">
        <v>148</v>
      </c>
      <c r="H47" s="41">
        <v>110</v>
      </c>
      <c r="I47" s="41">
        <v>26</v>
      </c>
      <c r="J47" s="41">
        <v>6</v>
      </c>
      <c r="K47" s="41">
        <v>0</v>
      </c>
      <c r="L47" s="41">
        <v>0</v>
      </c>
      <c r="M47" s="41">
        <v>0</v>
      </c>
    </row>
    <row r="48" spans="2:13" x14ac:dyDescent="0.25">
      <c r="B48" s="16" t="s">
        <v>20</v>
      </c>
      <c r="C48" s="41">
        <v>5</v>
      </c>
      <c r="D48" s="41">
        <v>0</v>
      </c>
      <c r="E48" s="41">
        <v>0</v>
      </c>
      <c r="F48" s="41">
        <v>2</v>
      </c>
      <c r="G48" s="41">
        <v>1</v>
      </c>
      <c r="H48" s="41">
        <v>1</v>
      </c>
      <c r="I48" s="41">
        <v>0</v>
      </c>
      <c r="J48" s="41">
        <v>0</v>
      </c>
      <c r="K48" s="41">
        <v>0</v>
      </c>
      <c r="L48" s="41">
        <v>0</v>
      </c>
      <c r="M48" s="41">
        <v>1</v>
      </c>
    </row>
    <row r="49" spans="2:13" x14ac:dyDescent="0.25">
      <c r="B49" s="16" t="s">
        <v>310</v>
      </c>
      <c r="C49" s="41">
        <v>63</v>
      </c>
      <c r="D49" s="41">
        <v>0</v>
      </c>
      <c r="E49" s="41">
        <v>7</v>
      </c>
      <c r="F49" s="41">
        <v>21</v>
      </c>
      <c r="G49" s="41">
        <v>12</v>
      </c>
      <c r="H49" s="41">
        <v>12</v>
      </c>
      <c r="I49" s="41">
        <v>3</v>
      </c>
      <c r="J49" s="41">
        <v>1</v>
      </c>
      <c r="K49" s="41">
        <v>0</v>
      </c>
      <c r="L49" s="41">
        <v>0</v>
      </c>
      <c r="M49" s="41">
        <v>7</v>
      </c>
    </row>
    <row r="50" spans="2:13" x14ac:dyDescent="0.25">
      <c r="B50" s="15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2:13" ht="15.75" x14ac:dyDescent="0.25">
      <c r="B51" s="82" t="s">
        <v>315</v>
      </c>
      <c r="C51" s="61">
        <v>18687</v>
      </c>
      <c r="D51" s="61">
        <v>35</v>
      </c>
      <c r="E51" s="61">
        <v>2925</v>
      </c>
      <c r="F51" s="61">
        <v>5158</v>
      </c>
      <c r="G51" s="61">
        <v>4501</v>
      </c>
      <c r="H51" s="61">
        <v>3361</v>
      </c>
      <c r="I51" s="61">
        <v>1613</v>
      </c>
      <c r="J51" s="61">
        <v>506</v>
      </c>
      <c r="K51" s="61">
        <v>41</v>
      </c>
      <c r="L51" s="61">
        <v>5</v>
      </c>
      <c r="M51" s="61">
        <v>542</v>
      </c>
    </row>
    <row r="52" spans="2:13" s="10" customFormat="1" x14ac:dyDescent="0.25">
      <c r="B52" s="16" t="s">
        <v>3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</row>
    <row r="53" spans="2:13" x14ac:dyDescent="0.25">
      <c r="B53" s="16" t="s">
        <v>4</v>
      </c>
      <c r="C53" s="41">
        <v>597</v>
      </c>
      <c r="D53" s="41">
        <v>1</v>
      </c>
      <c r="E53" s="41">
        <v>54</v>
      </c>
      <c r="F53" s="41">
        <v>189</v>
      </c>
      <c r="G53" s="41">
        <v>138</v>
      </c>
      <c r="H53" s="41">
        <v>84</v>
      </c>
      <c r="I53" s="41">
        <v>27</v>
      </c>
      <c r="J53" s="41">
        <v>7</v>
      </c>
      <c r="K53" s="41">
        <v>0</v>
      </c>
      <c r="L53" s="41">
        <v>0</v>
      </c>
      <c r="M53" s="41">
        <v>97</v>
      </c>
    </row>
    <row r="54" spans="2:13" x14ac:dyDescent="0.25">
      <c r="B54" s="16" t="s">
        <v>5</v>
      </c>
      <c r="C54" s="41">
        <v>2243</v>
      </c>
      <c r="D54" s="41">
        <v>4</v>
      </c>
      <c r="E54" s="41">
        <v>390</v>
      </c>
      <c r="F54" s="41">
        <v>614</v>
      </c>
      <c r="G54" s="41">
        <v>561</v>
      </c>
      <c r="H54" s="41">
        <v>383</v>
      </c>
      <c r="I54" s="41">
        <v>192</v>
      </c>
      <c r="J54" s="41">
        <v>74</v>
      </c>
      <c r="K54" s="41">
        <v>9</v>
      </c>
      <c r="L54" s="41">
        <v>0</v>
      </c>
      <c r="M54" s="41">
        <v>16</v>
      </c>
    </row>
    <row r="55" spans="2:13" x14ac:dyDescent="0.25">
      <c r="B55" s="16" t="s">
        <v>6</v>
      </c>
      <c r="C55" s="41">
        <v>1476</v>
      </c>
      <c r="D55" s="41">
        <v>4</v>
      </c>
      <c r="E55" s="41">
        <v>221</v>
      </c>
      <c r="F55" s="41">
        <v>424</v>
      </c>
      <c r="G55" s="41">
        <v>357</v>
      </c>
      <c r="H55" s="41">
        <v>263</v>
      </c>
      <c r="I55" s="41">
        <v>115</v>
      </c>
      <c r="J55" s="41">
        <v>35</v>
      </c>
      <c r="K55" s="41">
        <v>2</v>
      </c>
      <c r="L55" s="41">
        <v>1</v>
      </c>
      <c r="M55" s="41">
        <v>54</v>
      </c>
    </row>
    <row r="56" spans="2:13" x14ac:dyDescent="0.25">
      <c r="B56" s="16" t="s">
        <v>7</v>
      </c>
      <c r="C56" s="41">
        <v>1117</v>
      </c>
      <c r="D56" s="41">
        <v>6</v>
      </c>
      <c r="E56" s="41">
        <v>209</v>
      </c>
      <c r="F56" s="41">
        <v>297</v>
      </c>
      <c r="G56" s="41">
        <v>246</v>
      </c>
      <c r="H56" s="41">
        <v>212</v>
      </c>
      <c r="I56" s="41">
        <v>98</v>
      </c>
      <c r="J56" s="41">
        <v>30</v>
      </c>
      <c r="K56" s="41">
        <v>3</v>
      </c>
      <c r="L56" s="41">
        <v>0</v>
      </c>
      <c r="M56" s="41">
        <v>16</v>
      </c>
    </row>
    <row r="57" spans="2:13" x14ac:dyDescent="0.25">
      <c r="B57" s="16" t="s">
        <v>8</v>
      </c>
      <c r="C57" s="41">
        <v>2351</v>
      </c>
      <c r="D57" s="41">
        <v>3</v>
      </c>
      <c r="E57" s="41">
        <v>353</v>
      </c>
      <c r="F57" s="41">
        <v>657</v>
      </c>
      <c r="G57" s="41">
        <v>569</v>
      </c>
      <c r="H57" s="41">
        <v>440</v>
      </c>
      <c r="I57" s="41">
        <v>227</v>
      </c>
      <c r="J57" s="41">
        <v>69</v>
      </c>
      <c r="K57" s="41">
        <v>3</v>
      </c>
      <c r="L57" s="41">
        <v>0</v>
      </c>
      <c r="M57" s="41">
        <v>30</v>
      </c>
    </row>
    <row r="58" spans="2:13" x14ac:dyDescent="0.25">
      <c r="B58" s="16" t="s">
        <v>9</v>
      </c>
      <c r="C58" s="41">
        <v>558</v>
      </c>
      <c r="D58" s="41">
        <v>0</v>
      </c>
      <c r="E58" s="41">
        <v>106</v>
      </c>
      <c r="F58" s="41">
        <v>132</v>
      </c>
      <c r="G58" s="41">
        <v>116</v>
      </c>
      <c r="H58" s="41">
        <v>99</v>
      </c>
      <c r="I58" s="41">
        <v>41</v>
      </c>
      <c r="J58" s="41">
        <v>20</v>
      </c>
      <c r="K58" s="41">
        <v>4</v>
      </c>
      <c r="L58" s="41">
        <v>0</v>
      </c>
      <c r="M58" s="41">
        <v>40</v>
      </c>
    </row>
    <row r="59" spans="2:13" x14ac:dyDescent="0.25">
      <c r="B59" s="16" t="s">
        <v>10</v>
      </c>
      <c r="C59" s="41">
        <v>1719</v>
      </c>
      <c r="D59" s="41">
        <v>5</v>
      </c>
      <c r="E59" s="41">
        <v>283</v>
      </c>
      <c r="F59" s="41">
        <v>496</v>
      </c>
      <c r="G59" s="41">
        <v>392</v>
      </c>
      <c r="H59" s="41">
        <v>317</v>
      </c>
      <c r="I59" s="41">
        <v>164</v>
      </c>
      <c r="J59" s="41">
        <v>39</v>
      </c>
      <c r="K59" s="41">
        <v>5</v>
      </c>
      <c r="L59" s="41">
        <v>1</v>
      </c>
      <c r="M59" s="41">
        <v>17</v>
      </c>
    </row>
    <row r="60" spans="2:13" x14ac:dyDescent="0.25">
      <c r="B60" s="16" t="s">
        <v>11</v>
      </c>
      <c r="C60" s="41">
        <v>310</v>
      </c>
      <c r="D60" s="41">
        <v>1</v>
      </c>
      <c r="E60" s="41">
        <v>57</v>
      </c>
      <c r="F60" s="41">
        <v>72</v>
      </c>
      <c r="G60" s="41">
        <v>66</v>
      </c>
      <c r="H60" s="41">
        <v>59</v>
      </c>
      <c r="I60" s="41">
        <v>36</v>
      </c>
      <c r="J60" s="41">
        <v>11</v>
      </c>
      <c r="K60" s="41">
        <v>0</v>
      </c>
      <c r="L60" s="41">
        <v>0</v>
      </c>
      <c r="M60" s="41">
        <v>8</v>
      </c>
    </row>
    <row r="61" spans="2:13" x14ac:dyDescent="0.25">
      <c r="B61" s="16" t="s">
        <v>12</v>
      </c>
      <c r="C61" s="41">
        <v>1048</v>
      </c>
      <c r="D61" s="41">
        <v>0</v>
      </c>
      <c r="E61" s="41">
        <v>158</v>
      </c>
      <c r="F61" s="41">
        <v>279</v>
      </c>
      <c r="G61" s="41">
        <v>228</v>
      </c>
      <c r="H61" s="41">
        <v>182</v>
      </c>
      <c r="I61" s="41">
        <v>105</v>
      </c>
      <c r="J61" s="41">
        <v>30</v>
      </c>
      <c r="K61" s="41">
        <v>4</v>
      </c>
      <c r="L61" s="41">
        <v>1</v>
      </c>
      <c r="M61" s="41">
        <v>61</v>
      </c>
    </row>
    <row r="62" spans="2:13" x14ac:dyDescent="0.25">
      <c r="B62" s="16" t="s">
        <v>13</v>
      </c>
      <c r="C62" s="41">
        <v>927</v>
      </c>
      <c r="D62" s="41">
        <v>1</v>
      </c>
      <c r="E62" s="41">
        <v>169</v>
      </c>
      <c r="F62" s="41">
        <v>284</v>
      </c>
      <c r="G62" s="41">
        <v>210</v>
      </c>
      <c r="H62" s="41">
        <v>155</v>
      </c>
      <c r="I62" s="41">
        <v>83</v>
      </c>
      <c r="J62" s="41">
        <v>19</v>
      </c>
      <c r="K62" s="41">
        <v>2</v>
      </c>
      <c r="L62" s="41">
        <v>1</v>
      </c>
      <c r="M62" s="41">
        <v>3</v>
      </c>
    </row>
    <row r="63" spans="2:13" x14ac:dyDescent="0.25">
      <c r="B63" s="16" t="s">
        <v>14</v>
      </c>
      <c r="C63" s="41">
        <v>4699</v>
      </c>
      <c r="D63" s="41">
        <v>6</v>
      </c>
      <c r="E63" s="41">
        <v>642</v>
      </c>
      <c r="F63" s="41">
        <v>1286</v>
      </c>
      <c r="G63" s="41">
        <v>1256</v>
      </c>
      <c r="H63" s="41">
        <v>896</v>
      </c>
      <c r="I63" s="41">
        <v>409</v>
      </c>
      <c r="J63" s="41">
        <v>119</v>
      </c>
      <c r="K63" s="41">
        <v>6</v>
      </c>
      <c r="L63" s="41">
        <v>0</v>
      </c>
      <c r="M63" s="41">
        <v>79</v>
      </c>
    </row>
    <row r="64" spans="2:13" x14ac:dyDescent="0.25">
      <c r="B64" s="16" t="s">
        <v>15</v>
      </c>
      <c r="C64" s="41">
        <v>194</v>
      </c>
      <c r="D64" s="41">
        <v>0</v>
      </c>
      <c r="E64" s="41">
        <v>45</v>
      </c>
      <c r="F64" s="41">
        <v>42</v>
      </c>
      <c r="G64" s="41">
        <v>41</v>
      </c>
      <c r="H64" s="41">
        <v>33</v>
      </c>
      <c r="I64" s="41">
        <v>15</v>
      </c>
      <c r="J64" s="41">
        <v>6</v>
      </c>
      <c r="K64" s="41">
        <v>1</v>
      </c>
      <c r="L64" s="41">
        <v>0</v>
      </c>
      <c r="M64" s="41">
        <v>11</v>
      </c>
    </row>
    <row r="65" spans="2:13" x14ac:dyDescent="0.25">
      <c r="B65" s="16" t="s">
        <v>16</v>
      </c>
      <c r="C65" s="41">
        <v>66</v>
      </c>
      <c r="D65" s="41">
        <v>2</v>
      </c>
      <c r="E65" s="41">
        <v>6</v>
      </c>
      <c r="F65" s="41">
        <v>17</v>
      </c>
      <c r="G65" s="41">
        <v>19</v>
      </c>
      <c r="H65" s="41">
        <v>10</v>
      </c>
      <c r="I65" s="41">
        <v>7</v>
      </c>
      <c r="J65" s="41">
        <v>1</v>
      </c>
      <c r="K65" s="41">
        <v>0</v>
      </c>
      <c r="L65" s="41">
        <v>0</v>
      </c>
      <c r="M65" s="41">
        <v>4</v>
      </c>
    </row>
    <row r="66" spans="2:13" x14ac:dyDescent="0.25">
      <c r="B66" s="16" t="s">
        <v>17</v>
      </c>
      <c r="C66" s="41">
        <v>822</v>
      </c>
      <c r="D66" s="41">
        <v>1</v>
      </c>
      <c r="E66" s="41">
        <v>160</v>
      </c>
      <c r="F66" s="41">
        <v>238</v>
      </c>
      <c r="G66" s="41">
        <v>171</v>
      </c>
      <c r="H66" s="41">
        <v>130</v>
      </c>
      <c r="I66" s="41">
        <v>57</v>
      </c>
      <c r="J66" s="41">
        <v>29</v>
      </c>
      <c r="K66" s="41">
        <v>0</v>
      </c>
      <c r="L66" s="41">
        <v>0</v>
      </c>
      <c r="M66" s="41">
        <v>36</v>
      </c>
    </row>
    <row r="67" spans="2:13" x14ac:dyDescent="0.25">
      <c r="B67" s="16" t="s">
        <v>18</v>
      </c>
      <c r="C67" s="41">
        <v>286</v>
      </c>
      <c r="D67" s="41">
        <v>0</v>
      </c>
      <c r="E67" s="41">
        <v>33</v>
      </c>
      <c r="F67" s="41">
        <v>75</v>
      </c>
      <c r="G67" s="41">
        <v>61</v>
      </c>
      <c r="H67" s="41">
        <v>48</v>
      </c>
      <c r="I67" s="41">
        <v>16</v>
      </c>
      <c r="J67" s="41">
        <v>6</v>
      </c>
      <c r="K67" s="41">
        <v>2</v>
      </c>
      <c r="L67" s="41">
        <v>0</v>
      </c>
      <c r="M67" s="41">
        <v>45</v>
      </c>
    </row>
    <row r="68" spans="2:13" x14ac:dyDescent="0.25">
      <c r="B68" s="16" t="s">
        <v>19</v>
      </c>
      <c r="C68" s="41">
        <v>124</v>
      </c>
      <c r="D68" s="41">
        <v>0</v>
      </c>
      <c r="E68" s="41">
        <v>23</v>
      </c>
      <c r="F68" s="41">
        <v>27</v>
      </c>
      <c r="G68" s="41">
        <v>33</v>
      </c>
      <c r="H68" s="41">
        <v>25</v>
      </c>
      <c r="I68" s="41">
        <v>7</v>
      </c>
      <c r="J68" s="41">
        <v>5</v>
      </c>
      <c r="K68" s="41">
        <v>0</v>
      </c>
      <c r="L68" s="41">
        <v>0</v>
      </c>
      <c r="M68" s="41">
        <v>4</v>
      </c>
    </row>
    <row r="69" spans="2:13" x14ac:dyDescent="0.25">
      <c r="B69" s="16" t="s">
        <v>20</v>
      </c>
      <c r="C69" s="41">
        <v>10</v>
      </c>
      <c r="D69" s="41">
        <v>0</v>
      </c>
      <c r="E69" s="41">
        <v>1</v>
      </c>
      <c r="F69" s="41">
        <v>4</v>
      </c>
      <c r="G69" s="41">
        <v>2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3</v>
      </c>
    </row>
    <row r="70" spans="2:13" x14ac:dyDescent="0.25">
      <c r="B70" s="16" t="s">
        <v>310</v>
      </c>
      <c r="C70" s="41">
        <v>140</v>
      </c>
      <c r="D70" s="41">
        <v>1</v>
      </c>
      <c r="E70" s="41">
        <v>15</v>
      </c>
      <c r="F70" s="41">
        <v>25</v>
      </c>
      <c r="G70" s="41">
        <v>35</v>
      </c>
      <c r="H70" s="41">
        <v>25</v>
      </c>
      <c r="I70" s="41">
        <v>14</v>
      </c>
      <c r="J70" s="41">
        <v>6</v>
      </c>
      <c r="K70" s="41">
        <v>0</v>
      </c>
      <c r="L70" s="41">
        <v>1</v>
      </c>
      <c r="M70" s="41">
        <v>18</v>
      </c>
    </row>
    <row r="71" spans="2:13" x14ac:dyDescent="0.25">
      <c r="B71" s="15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2:13" s="10" customFormat="1" ht="15.75" x14ac:dyDescent="0.25">
      <c r="B72" s="83" t="s">
        <v>317</v>
      </c>
      <c r="C72" s="61">
        <v>967</v>
      </c>
      <c r="D72" s="61">
        <v>0</v>
      </c>
      <c r="E72" s="61">
        <v>89</v>
      </c>
      <c r="F72" s="61">
        <v>180</v>
      </c>
      <c r="G72" s="61">
        <v>170</v>
      </c>
      <c r="H72" s="61">
        <v>140</v>
      </c>
      <c r="I72" s="61">
        <v>66</v>
      </c>
      <c r="J72" s="61">
        <v>15</v>
      </c>
      <c r="K72" s="61">
        <v>2</v>
      </c>
      <c r="L72" s="61">
        <v>0</v>
      </c>
      <c r="M72" s="61">
        <v>305</v>
      </c>
    </row>
    <row r="73" spans="2:13" s="10" customFormat="1" x14ac:dyDescent="0.25">
      <c r="B73" s="15" t="s">
        <v>3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</row>
    <row r="74" spans="2:13" s="10" customFormat="1" x14ac:dyDescent="0.25">
      <c r="B74" s="16" t="s">
        <v>4</v>
      </c>
      <c r="C74" s="41">
        <v>26</v>
      </c>
      <c r="D74" s="41">
        <v>0</v>
      </c>
      <c r="E74" s="41">
        <v>2</v>
      </c>
      <c r="F74" s="41">
        <v>4</v>
      </c>
      <c r="G74" s="41">
        <v>5</v>
      </c>
      <c r="H74" s="41">
        <v>5</v>
      </c>
      <c r="I74" s="41">
        <v>0</v>
      </c>
      <c r="J74" s="41">
        <v>0</v>
      </c>
      <c r="K74" s="41">
        <v>0</v>
      </c>
      <c r="L74" s="41">
        <v>0</v>
      </c>
      <c r="M74" s="41">
        <v>10</v>
      </c>
    </row>
    <row r="75" spans="2:13" s="10" customFormat="1" x14ac:dyDescent="0.25">
      <c r="B75" s="16" t="s">
        <v>5</v>
      </c>
      <c r="C75" s="41">
        <v>63</v>
      </c>
      <c r="D75" s="41">
        <v>0</v>
      </c>
      <c r="E75" s="41">
        <v>7</v>
      </c>
      <c r="F75" s="41">
        <v>19</v>
      </c>
      <c r="G75" s="41">
        <v>11</v>
      </c>
      <c r="H75" s="41">
        <v>12</v>
      </c>
      <c r="I75" s="41">
        <v>5</v>
      </c>
      <c r="J75" s="41">
        <v>2</v>
      </c>
      <c r="K75" s="41">
        <v>0</v>
      </c>
      <c r="L75" s="41">
        <v>0</v>
      </c>
      <c r="M75" s="41">
        <v>7</v>
      </c>
    </row>
    <row r="76" spans="2:13" s="10" customFormat="1" x14ac:dyDescent="0.25">
      <c r="B76" s="16" t="s">
        <v>6</v>
      </c>
      <c r="C76" s="41">
        <v>35</v>
      </c>
      <c r="D76" s="41">
        <v>0</v>
      </c>
      <c r="E76" s="41">
        <v>3</v>
      </c>
      <c r="F76" s="41">
        <v>9</v>
      </c>
      <c r="G76" s="41">
        <v>9</v>
      </c>
      <c r="H76" s="41">
        <v>6</v>
      </c>
      <c r="I76" s="41">
        <v>6</v>
      </c>
      <c r="J76" s="41">
        <v>0</v>
      </c>
      <c r="K76" s="41">
        <v>0</v>
      </c>
      <c r="L76" s="41">
        <v>0</v>
      </c>
      <c r="M76" s="41">
        <v>2</v>
      </c>
    </row>
    <row r="77" spans="2:13" s="10" customFormat="1" x14ac:dyDescent="0.25">
      <c r="B77" s="16" t="s">
        <v>7</v>
      </c>
      <c r="C77" s="41">
        <v>12</v>
      </c>
      <c r="D77" s="41">
        <v>0</v>
      </c>
      <c r="E77" s="41">
        <v>1</v>
      </c>
      <c r="F77" s="41">
        <v>0</v>
      </c>
      <c r="G77" s="41">
        <v>4</v>
      </c>
      <c r="H77" s="41">
        <v>2</v>
      </c>
      <c r="I77" s="41">
        <v>1</v>
      </c>
      <c r="J77" s="41">
        <v>1</v>
      </c>
      <c r="K77" s="41">
        <v>0</v>
      </c>
      <c r="L77" s="41">
        <v>0</v>
      </c>
      <c r="M77" s="41">
        <v>3</v>
      </c>
    </row>
    <row r="78" spans="2:13" s="10" customFormat="1" x14ac:dyDescent="0.25">
      <c r="B78" s="16" t="s">
        <v>8</v>
      </c>
      <c r="C78" s="41">
        <v>32</v>
      </c>
      <c r="D78" s="41">
        <v>0</v>
      </c>
      <c r="E78" s="41">
        <v>11</v>
      </c>
      <c r="F78" s="41">
        <v>10</v>
      </c>
      <c r="G78" s="41">
        <v>3</v>
      </c>
      <c r="H78" s="41">
        <v>2</v>
      </c>
      <c r="I78" s="41">
        <v>3</v>
      </c>
      <c r="J78" s="41">
        <v>0</v>
      </c>
      <c r="K78" s="41">
        <v>1</v>
      </c>
      <c r="L78" s="41">
        <v>0</v>
      </c>
      <c r="M78" s="41">
        <v>2</v>
      </c>
    </row>
    <row r="79" spans="2:13" s="10" customFormat="1" x14ac:dyDescent="0.25">
      <c r="B79" s="16" t="s">
        <v>9</v>
      </c>
      <c r="C79" s="41">
        <v>6</v>
      </c>
      <c r="D79" s="41">
        <v>0</v>
      </c>
      <c r="E79" s="41">
        <v>1</v>
      </c>
      <c r="F79" s="41">
        <v>0</v>
      </c>
      <c r="G79" s="41">
        <v>1</v>
      </c>
      <c r="H79" s="41">
        <v>2</v>
      </c>
      <c r="I79" s="41">
        <v>1</v>
      </c>
      <c r="J79" s="41">
        <v>0</v>
      </c>
      <c r="K79" s="41">
        <v>0</v>
      </c>
      <c r="L79" s="41">
        <v>0</v>
      </c>
      <c r="M79" s="41">
        <v>1</v>
      </c>
    </row>
    <row r="80" spans="2:13" s="10" customFormat="1" x14ac:dyDescent="0.25">
      <c r="B80" s="16" t="s">
        <v>10</v>
      </c>
      <c r="C80" s="41">
        <v>25</v>
      </c>
      <c r="D80" s="41">
        <v>0</v>
      </c>
      <c r="E80" s="41">
        <v>1</v>
      </c>
      <c r="F80" s="41">
        <v>7</v>
      </c>
      <c r="G80" s="41">
        <v>8</v>
      </c>
      <c r="H80" s="41">
        <v>2</v>
      </c>
      <c r="I80" s="41">
        <v>2</v>
      </c>
      <c r="J80" s="41">
        <v>2</v>
      </c>
      <c r="K80" s="41">
        <v>0</v>
      </c>
      <c r="L80" s="41">
        <v>0</v>
      </c>
      <c r="M80" s="41">
        <v>3</v>
      </c>
    </row>
    <row r="81" spans="2:13" s="10" customFormat="1" x14ac:dyDescent="0.25">
      <c r="B81" s="16" t="s">
        <v>11</v>
      </c>
      <c r="C81" s="41">
        <v>9</v>
      </c>
      <c r="D81" s="41">
        <v>0</v>
      </c>
      <c r="E81" s="41">
        <v>0</v>
      </c>
      <c r="F81" s="41">
        <v>3</v>
      </c>
      <c r="G81" s="41">
        <v>3</v>
      </c>
      <c r="H81" s="41">
        <v>1</v>
      </c>
      <c r="I81" s="41">
        <v>2</v>
      </c>
      <c r="J81" s="41">
        <v>0</v>
      </c>
      <c r="K81" s="41">
        <v>0</v>
      </c>
      <c r="L81" s="41">
        <v>0</v>
      </c>
      <c r="M81" s="41">
        <v>0</v>
      </c>
    </row>
    <row r="82" spans="2:13" s="10" customFormat="1" x14ac:dyDescent="0.25">
      <c r="B82" s="16" t="s">
        <v>12</v>
      </c>
      <c r="C82" s="41">
        <v>40</v>
      </c>
      <c r="D82" s="41">
        <v>0</v>
      </c>
      <c r="E82" s="41">
        <v>1</v>
      </c>
      <c r="F82" s="41">
        <v>8</v>
      </c>
      <c r="G82" s="41">
        <v>14</v>
      </c>
      <c r="H82" s="41">
        <v>11</v>
      </c>
      <c r="I82" s="41">
        <v>2</v>
      </c>
      <c r="J82" s="41">
        <v>1</v>
      </c>
      <c r="K82" s="41">
        <v>0</v>
      </c>
      <c r="L82" s="41">
        <v>0</v>
      </c>
      <c r="M82" s="41">
        <v>3</v>
      </c>
    </row>
    <row r="83" spans="2:13" s="10" customFormat="1" x14ac:dyDescent="0.25">
      <c r="B83" s="16" t="s">
        <v>13</v>
      </c>
      <c r="C83" s="41">
        <v>81</v>
      </c>
      <c r="D83" s="41">
        <v>0</v>
      </c>
      <c r="E83" s="41">
        <v>12</v>
      </c>
      <c r="F83" s="41">
        <v>23</v>
      </c>
      <c r="G83" s="41">
        <v>21</v>
      </c>
      <c r="H83" s="41">
        <v>17</v>
      </c>
      <c r="I83" s="41">
        <v>6</v>
      </c>
      <c r="J83" s="41">
        <v>1</v>
      </c>
      <c r="K83" s="41">
        <v>0</v>
      </c>
      <c r="L83" s="41">
        <v>0</v>
      </c>
      <c r="M83" s="41">
        <v>1</v>
      </c>
    </row>
    <row r="84" spans="2:13" s="10" customFormat="1" x14ac:dyDescent="0.25">
      <c r="B84" s="16" t="s">
        <v>14</v>
      </c>
      <c r="C84" s="41">
        <v>192</v>
      </c>
      <c r="D84" s="41">
        <v>0</v>
      </c>
      <c r="E84" s="41">
        <v>21</v>
      </c>
      <c r="F84" s="41">
        <v>40</v>
      </c>
      <c r="G84" s="41">
        <v>42</v>
      </c>
      <c r="H84" s="41">
        <v>42</v>
      </c>
      <c r="I84" s="41">
        <v>19</v>
      </c>
      <c r="J84" s="41">
        <v>5</v>
      </c>
      <c r="K84" s="41">
        <v>0</v>
      </c>
      <c r="L84" s="41">
        <v>0</v>
      </c>
      <c r="M84" s="41">
        <v>23</v>
      </c>
    </row>
    <row r="85" spans="2:13" s="10" customFormat="1" x14ac:dyDescent="0.25">
      <c r="B85" s="16" t="s">
        <v>15</v>
      </c>
      <c r="C85" s="41">
        <v>4</v>
      </c>
      <c r="D85" s="41">
        <v>0</v>
      </c>
      <c r="E85" s="41">
        <v>0</v>
      </c>
      <c r="F85" s="41">
        <v>0</v>
      </c>
      <c r="G85" s="41">
        <v>2</v>
      </c>
      <c r="H85" s="41">
        <v>2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</row>
    <row r="86" spans="2:13" s="10" customFormat="1" x14ac:dyDescent="0.25">
      <c r="B86" s="16" t="s">
        <v>16</v>
      </c>
      <c r="C86" s="41">
        <v>53</v>
      </c>
      <c r="D86" s="41">
        <v>0</v>
      </c>
      <c r="E86" s="41">
        <v>8</v>
      </c>
      <c r="F86" s="41">
        <v>22</v>
      </c>
      <c r="G86" s="41">
        <v>14</v>
      </c>
      <c r="H86" s="41">
        <v>7</v>
      </c>
      <c r="I86" s="41">
        <v>1</v>
      </c>
      <c r="J86" s="41">
        <v>0</v>
      </c>
      <c r="K86" s="41">
        <v>0</v>
      </c>
      <c r="L86" s="41">
        <v>0</v>
      </c>
      <c r="M86" s="41">
        <v>1</v>
      </c>
    </row>
    <row r="87" spans="2:13" s="10" customFormat="1" x14ac:dyDescent="0.25">
      <c r="B87" s="16" t="s">
        <v>17</v>
      </c>
      <c r="C87" s="41">
        <v>40</v>
      </c>
      <c r="D87" s="41">
        <v>0</v>
      </c>
      <c r="E87" s="41">
        <v>7</v>
      </c>
      <c r="F87" s="41">
        <v>11</v>
      </c>
      <c r="G87" s="41">
        <v>6</v>
      </c>
      <c r="H87" s="41">
        <v>10</v>
      </c>
      <c r="I87" s="41">
        <v>5</v>
      </c>
      <c r="J87" s="41">
        <v>0</v>
      </c>
      <c r="K87" s="41">
        <v>0</v>
      </c>
      <c r="L87" s="41">
        <v>0</v>
      </c>
      <c r="M87" s="41">
        <v>1</v>
      </c>
    </row>
    <row r="88" spans="2:13" s="10" customFormat="1" x14ac:dyDescent="0.25">
      <c r="B88" s="16" t="s">
        <v>18</v>
      </c>
      <c r="C88" s="41">
        <v>54</v>
      </c>
      <c r="D88" s="41">
        <v>0</v>
      </c>
      <c r="E88" s="41">
        <v>13</v>
      </c>
      <c r="F88" s="41">
        <v>11</v>
      </c>
      <c r="G88" s="41">
        <v>13</v>
      </c>
      <c r="H88" s="41">
        <v>8</v>
      </c>
      <c r="I88" s="41">
        <v>4</v>
      </c>
      <c r="J88" s="41">
        <v>2</v>
      </c>
      <c r="K88" s="41">
        <v>0</v>
      </c>
      <c r="L88" s="41">
        <v>0</v>
      </c>
      <c r="M88" s="41">
        <v>3</v>
      </c>
    </row>
    <row r="89" spans="2:13" s="10" customFormat="1" x14ac:dyDescent="0.25">
      <c r="B89" s="16" t="s">
        <v>19</v>
      </c>
      <c r="C89" s="41">
        <v>3</v>
      </c>
      <c r="D89" s="41">
        <v>0</v>
      </c>
      <c r="E89" s="41">
        <v>0</v>
      </c>
      <c r="F89" s="41">
        <v>1</v>
      </c>
      <c r="G89" s="41">
        <v>0</v>
      </c>
      <c r="H89" s="41">
        <v>1</v>
      </c>
      <c r="I89" s="41">
        <v>1</v>
      </c>
      <c r="J89" s="41">
        <v>0</v>
      </c>
      <c r="K89" s="41">
        <v>0</v>
      </c>
      <c r="L89" s="41">
        <v>0</v>
      </c>
      <c r="M89" s="41">
        <v>0</v>
      </c>
    </row>
    <row r="90" spans="2:13" s="10" customFormat="1" x14ac:dyDescent="0.25">
      <c r="B90" s="16" t="s">
        <v>20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</row>
    <row r="91" spans="2:13" s="10" customFormat="1" x14ac:dyDescent="0.25">
      <c r="B91" s="16" t="s">
        <v>21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10" customFormat="1" x14ac:dyDescent="0.25">
      <c r="B92" s="16" t="s">
        <v>310</v>
      </c>
      <c r="C92" s="45">
        <v>292</v>
      </c>
      <c r="D92" s="45">
        <v>0</v>
      </c>
      <c r="E92" s="45">
        <v>1</v>
      </c>
      <c r="F92" s="45">
        <v>12</v>
      </c>
      <c r="G92" s="45">
        <v>14</v>
      </c>
      <c r="H92" s="45">
        <v>10</v>
      </c>
      <c r="I92" s="45">
        <v>8</v>
      </c>
      <c r="J92" s="45">
        <v>1</v>
      </c>
      <c r="K92" s="45">
        <v>1</v>
      </c>
      <c r="L92" s="45">
        <v>0</v>
      </c>
      <c r="M92" s="45">
        <v>245</v>
      </c>
    </row>
    <row r="93" spans="2:13" s="10" customFormat="1" x14ac:dyDescent="0.25">
      <c r="B93" s="16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4" spans="2:13" s="10" customFormat="1" ht="15.75" thickBot="1" x14ac:dyDescent="0.3">
      <c r="B94" s="64" t="s">
        <v>21</v>
      </c>
      <c r="C94" s="65">
        <v>4</v>
      </c>
      <c r="D94" s="65">
        <v>0</v>
      </c>
      <c r="E94" s="65">
        <v>0</v>
      </c>
      <c r="F94" s="65">
        <v>1</v>
      </c>
      <c r="G94" s="65">
        <v>1</v>
      </c>
      <c r="H94" s="65">
        <v>1</v>
      </c>
      <c r="I94" s="65">
        <v>0</v>
      </c>
      <c r="J94" s="65">
        <v>1</v>
      </c>
      <c r="K94" s="65">
        <v>0</v>
      </c>
      <c r="L94" s="65">
        <v>0</v>
      </c>
      <c r="M94" s="65">
        <v>0</v>
      </c>
    </row>
    <row r="95" spans="2:13" s="10" customFormat="1" x14ac:dyDescent="0.25">
      <c r="B95" s="10" t="s">
        <v>328</v>
      </c>
    </row>
  </sheetData>
  <mergeCells count="5">
    <mergeCell ref="B2:M2"/>
    <mergeCell ref="D4:L4"/>
    <mergeCell ref="B4:B5"/>
    <mergeCell ref="M4:M5"/>
    <mergeCell ref="C4:C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F10" sqref="F10"/>
    </sheetView>
  </sheetViews>
  <sheetFormatPr baseColWidth="10" defaultRowHeight="15" x14ac:dyDescent="0.25"/>
  <cols>
    <col min="1" max="1" width="5" customWidth="1"/>
    <col min="2" max="2" width="17.5703125" customWidth="1"/>
  </cols>
  <sheetData>
    <row r="1" spans="1:15" ht="15" customHeight="1" x14ac:dyDescent="0.25"/>
    <row r="2" spans="1:15" ht="15" customHeight="1" x14ac:dyDescent="0.25">
      <c r="B2" s="135" t="s">
        <v>358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15" customHeight="1" x14ac:dyDescent="0.25">
      <c r="B3" s="35" t="s">
        <v>350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" customHeight="1" x14ac:dyDescent="0.25">
      <c r="B4" s="169" t="s">
        <v>308</v>
      </c>
      <c r="C4" s="173" t="s">
        <v>0</v>
      </c>
      <c r="D4" s="166" t="s">
        <v>303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5" customHeight="1" x14ac:dyDescent="0.25">
      <c r="B5" s="170"/>
      <c r="C5" s="173"/>
      <c r="D5" s="78" t="s">
        <v>277</v>
      </c>
      <c r="E5" s="78" t="s">
        <v>278</v>
      </c>
      <c r="F5" s="78" t="s">
        <v>279</v>
      </c>
      <c r="G5" s="78" t="s">
        <v>280</v>
      </c>
      <c r="H5" s="78" t="s">
        <v>281</v>
      </c>
      <c r="I5" s="78" t="s">
        <v>282</v>
      </c>
      <c r="J5" s="78" t="s">
        <v>283</v>
      </c>
      <c r="K5" s="78" t="s">
        <v>284</v>
      </c>
      <c r="L5" s="78" t="s">
        <v>285</v>
      </c>
      <c r="M5" s="78" t="s">
        <v>286</v>
      </c>
      <c r="N5" s="78" t="s">
        <v>287</v>
      </c>
      <c r="O5" s="79" t="s">
        <v>288</v>
      </c>
    </row>
    <row r="6" spans="1:15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" customHeight="1" x14ac:dyDescent="0.25">
      <c r="B7" s="81" t="s">
        <v>2</v>
      </c>
      <c r="C7" s="80">
        <v>74273</v>
      </c>
      <c r="D7" s="80">
        <v>6495</v>
      </c>
      <c r="E7" s="80">
        <v>5541</v>
      </c>
      <c r="F7" s="80">
        <v>6337</v>
      </c>
      <c r="G7" s="80">
        <v>6400</v>
      </c>
      <c r="H7" s="80">
        <v>6475</v>
      </c>
      <c r="I7" s="80">
        <v>6119</v>
      </c>
      <c r="J7" s="80">
        <v>7073</v>
      </c>
      <c r="K7" s="80">
        <v>6539</v>
      </c>
      <c r="L7" s="80">
        <v>6343</v>
      </c>
      <c r="M7" s="80">
        <v>6486</v>
      </c>
      <c r="N7" s="80">
        <v>5283</v>
      </c>
      <c r="O7" s="80">
        <v>5182</v>
      </c>
    </row>
    <row r="8" spans="1:15" ht="15" customHeight="1" x14ac:dyDescent="0.25">
      <c r="B8" s="3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5">
      <c r="A9" s="38"/>
      <c r="B9" s="32" t="s">
        <v>3</v>
      </c>
      <c r="C9" s="40">
        <v>13296</v>
      </c>
      <c r="D9" s="40">
        <v>1107</v>
      </c>
      <c r="E9" s="40">
        <v>938</v>
      </c>
      <c r="F9" s="40">
        <v>1013</v>
      </c>
      <c r="G9" s="40">
        <v>1095</v>
      </c>
      <c r="H9" s="40">
        <v>1246</v>
      </c>
      <c r="I9" s="40">
        <v>1102</v>
      </c>
      <c r="J9" s="40">
        <v>1275</v>
      </c>
      <c r="K9" s="40">
        <v>1153</v>
      </c>
      <c r="L9" s="40">
        <v>1272</v>
      </c>
      <c r="M9" s="40">
        <v>1313</v>
      </c>
      <c r="N9" s="40">
        <v>941</v>
      </c>
      <c r="O9" s="40">
        <v>841</v>
      </c>
    </row>
    <row r="10" spans="1:15" x14ac:dyDescent="0.25">
      <c r="A10" s="38"/>
      <c r="B10" s="32" t="s">
        <v>4</v>
      </c>
      <c r="C10" s="40">
        <v>1733</v>
      </c>
      <c r="D10" s="40">
        <v>198</v>
      </c>
      <c r="E10" s="40">
        <v>57</v>
      </c>
      <c r="F10" s="40">
        <v>145</v>
      </c>
      <c r="G10" s="40">
        <v>104</v>
      </c>
      <c r="H10" s="40">
        <v>109</v>
      </c>
      <c r="I10" s="40">
        <v>138</v>
      </c>
      <c r="J10" s="40">
        <v>204</v>
      </c>
      <c r="K10" s="40">
        <v>156</v>
      </c>
      <c r="L10" s="40">
        <v>136</v>
      </c>
      <c r="M10" s="40">
        <v>171</v>
      </c>
      <c r="N10" s="40">
        <v>172</v>
      </c>
      <c r="O10" s="40">
        <v>143</v>
      </c>
    </row>
    <row r="11" spans="1:15" x14ac:dyDescent="0.25">
      <c r="A11" s="38"/>
      <c r="B11" s="32" t="s">
        <v>5</v>
      </c>
      <c r="C11" s="40">
        <v>3355</v>
      </c>
      <c r="D11" s="40">
        <v>226</v>
      </c>
      <c r="E11" s="40">
        <v>217</v>
      </c>
      <c r="F11" s="40">
        <v>287</v>
      </c>
      <c r="G11" s="40">
        <v>308</v>
      </c>
      <c r="H11" s="40">
        <v>277</v>
      </c>
      <c r="I11" s="40">
        <v>235</v>
      </c>
      <c r="J11" s="40">
        <v>301</v>
      </c>
      <c r="K11" s="40">
        <v>385</v>
      </c>
      <c r="L11" s="40">
        <v>315</v>
      </c>
      <c r="M11" s="40">
        <v>294</v>
      </c>
      <c r="N11" s="40">
        <v>246</v>
      </c>
      <c r="O11" s="40">
        <v>264</v>
      </c>
    </row>
    <row r="12" spans="1:15" x14ac:dyDescent="0.25">
      <c r="A12" s="38"/>
      <c r="B12" s="32" t="s">
        <v>6</v>
      </c>
      <c r="C12" s="40">
        <v>2878</v>
      </c>
      <c r="D12" s="40">
        <v>268</v>
      </c>
      <c r="E12" s="40">
        <v>230</v>
      </c>
      <c r="F12" s="40">
        <v>243</v>
      </c>
      <c r="G12" s="40">
        <v>230</v>
      </c>
      <c r="H12" s="40">
        <v>245</v>
      </c>
      <c r="I12" s="40">
        <v>227</v>
      </c>
      <c r="J12" s="40">
        <v>287</v>
      </c>
      <c r="K12" s="40">
        <v>247</v>
      </c>
      <c r="L12" s="40">
        <v>260</v>
      </c>
      <c r="M12" s="40">
        <v>221</v>
      </c>
      <c r="N12" s="40">
        <v>188</v>
      </c>
      <c r="O12" s="40">
        <v>232</v>
      </c>
    </row>
    <row r="13" spans="1:15" x14ac:dyDescent="0.25">
      <c r="A13" s="38"/>
      <c r="B13" s="32" t="s">
        <v>7</v>
      </c>
      <c r="C13" s="40">
        <v>2409</v>
      </c>
      <c r="D13" s="40">
        <v>221</v>
      </c>
      <c r="E13" s="40">
        <v>214</v>
      </c>
      <c r="F13" s="40">
        <v>236</v>
      </c>
      <c r="G13" s="40">
        <v>195</v>
      </c>
      <c r="H13" s="40">
        <v>186</v>
      </c>
      <c r="I13" s="40">
        <v>133</v>
      </c>
      <c r="J13" s="40">
        <v>249</v>
      </c>
      <c r="K13" s="40">
        <v>221</v>
      </c>
      <c r="L13" s="40">
        <v>200</v>
      </c>
      <c r="M13" s="40">
        <v>229</v>
      </c>
      <c r="N13" s="40">
        <v>171</v>
      </c>
      <c r="O13" s="40">
        <v>154</v>
      </c>
    </row>
    <row r="14" spans="1:15" x14ac:dyDescent="0.25">
      <c r="A14" s="38"/>
      <c r="B14" s="32" t="s">
        <v>8</v>
      </c>
      <c r="C14" s="40">
        <v>5477</v>
      </c>
      <c r="D14" s="40">
        <v>530</v>
      </c>
      <c r="E14" s="40">
        <v>370</v>
      </c>
      <c r="F14" s="40">
        <v>397</v>
      </c>
      <c r="G14" s="40">
        <v>492</v>
      </c>
      <c r="H14" s="40">
        <v>498</v>
      </c>
      <c r="I14" s="40">
        <v>483</v>
      </c>
      <c r="J14" s="40">
        <v>514</v>
      </c>
      <c r="K14" s="40">
        <v>454</v>
      </c>
      <c r="L14" s="40">
        <v>470</v>
      </c>
      <c r="M14" s="40">
        <v>413</v>
      </c>
      <c r="N14" s="40">
        <v>395</v>
      </c>
      <c r="O14" s="40">
        <v>461</v>
      </c>
    </row>
    <row r="15" spans="1:15" x14ac:dyDescent="0.25">
      <c r="A15" s="38"/>
      <c r="B15" s="32" t="s">
        <v>9</v>
      </c>
      <c r="C15" s="40">
        <v>952</v>
      </c>
      <c r="D15" s="40">
        <v>94</v>
      </c>
      <c r="E15" s="40">
        <v>60</v>
      </c>
      <c r="F15" s="40">
        <v>67</v>
      </c>
      <c r="G15" s="40">
        <v>65</v>
      </c>
      <c r="H15" s="40">
        <v>63</v>
      </c>
      <c r="I15" s="40">
        <v>59</v>
      </c>
      <c r="J15" s="40">
        <v>94</v>
      </c>
      <c r="K15" s="40">
        <v>115</v>
      </c>
      <c r="L15" s="40">
        <v>85</v>
      </c>
      <c r="M15" s="40">
        <v>89</v>
      </c>
      <c r="N15" s="40">
        <v>74</v>
      </c>
      <c r="O15" s="40">
        <v>87</v>
      </c>
    </row>
    <row r="16" spans="1:15" x14ac:dyDescent="0.25">
      <c r="A16" s="38"/>
      <c r="B16" s="32" t="s">
        <v>10</v>
      </c>
      <c r="C16" s="40">
        <v>4167</v>
      </c>
      <c r="D16" s="40">
        <v>283</v>
      </c>
      <c r="E16" s="40">
        <v>434</v>
      </c>
      <c r="F16" s="40">
        <v>467</v>
      </c>
      <c r="G16" s="40">
        <v>303</v>
      </c>
      <c r="H16" s="40">
        <v>371</v>
      </c>
      <c r="I16" s="40">
        <v>401</v>
      </c>
      <c r="J16" s="40">
        <v>481</v>
      </c>
      <c r="K16" s="40">
        <v>355</v>
      </c>
      <c r="L16" s="40">
        <v>228</v>
      </c>
      <c r="M16" s="40">
        <v>332</v>
      </c>
      <c r="N16" s="40">
        <v>271</v>
      </c>
      <c r="O16" s="40">
        <v>241</v>
      </c>
    </row>
    <row r="17" spans="1:15" x14ac:dyDescent="0.25">
      <c r="A17" s="38"/>
      <c r="B17" s="32" t="s">
        <v>11</v>
      </c>
      <c r="C17" s="40">
        <v>1322</v>
      </c>
      <c r="D17" s="40">
        <v>116</v>
      </c>
      <c r="E17" s="40">
        <v>112</v>
      </c>
      <c r="F17" s="40">
        <v>126</v>
      </c>
      <c r="G17" s="40">
        <v>106</v>
      </c>
      <c r="H17" s="40">
        <v>130</v>
      </c>
      <c r="I17" s="40">
        <v>105</v>
      </c>
      <c r="J17" s="40">
        <v>106</v>
      </c>
      <c r="K17" s="40">
        <v>119</v>
      </c>
      <c r="L17" s="40">
        <v>110</v>
      </c>
      <c r="M17" s="40">
        <v>70</v>
      </c>
      <c r="N17" s="40">
        <v>87</v>
      </c>
      <c r="O17" s="40">
        <v>135</v>
      </c>
    </row>
    <row r="18" spans="1:15" x14ac:dyDescent="0.25">
      <c r="A18" s="38"/>
      <c r="B18" s="32" t="s">
        <v>12</v>
      </c>
      <c r="C18" s="40">
        <v>2118</v>
      </c>
      <c r="D18" s="40">
        <v>199</v>
      </c>
      <c r="E18" s="40">
        <v>181</v>
      </c>
      <c r="F18" s="40">
        <v>160</v>
      </c>
      <c r="G18" s="40">
        <v>179</v>
      </c>
      <c r="H18" s="40">
        <v>174</v>
      </c>
      <c r="I18" s="40">
        <v>162</v>
      </c>
      <c r="J18" s="40">
        <v>213</v>
      </c>
      <c r="K18" s="40">
        <v>157</v>
      </c>
      <c r="L18" s="40">
        <v>225</v>
      </c>
      <c r="M18" s="40">
        <v>167</v>
      </c>
      <c r="N18" s="40">
        <v>147</v>
      </c>
      <c r="O18" s="40">
        <v>154</v>
      </c>
    </row>
    <row r="19" spans="1:15" x14ac:dyDescent="0.25">
      <c r="A19" s="38"/>
      <c r="B19" s="32" t="s">
        <v>13</v>
      </c>
      <c r="C19" s="40">
        <v>9620</v>
      </c>
      <c r="D19" s="40">
        <v>859</v>
      </c>
      <c r="E19" s="40">
        <v>755</v>
      </c>
      <c r="F19" s="40">
        <v>999</v>
      </c>
      <c r="G19" s="40">
        <v>997</v>
      </c>
      <c r="H19" s="40">
        <v>846</v>
      </c>
      <c r="I19" s="40">
        <v>845</v>
      </c>
      <c r="J19" s="40">
        <v>801</v>
      </c>
      <c r="K19" s="40">
        <v>819</v>
      </c>
      <c r="L19" s="40">
        <v>783</v>
      </c>
      <c r="M19" s="40">
        <v>746</v>
      </c>
      <c r="N19" s="40">
        <v>684</v>
      </c>
      <c r="O19" s="40">
        <v>486</v>
      </c>
    </row>
    <row r="20" spans="1:15" x14ac:dyDescent="0.25">
      <c r="A20" s="38"/>
      <c r="B20" s="32" t="s">
        <v>14</v>
      </c>
      <c r="C20" s="40">
        <v>20513</v>
      </c>
      <c r="D20" s="40">
        <v>1888</v>
      </c>
      <c r="E20" s="40">
        <v>1495</v>
      </c>
      <c r="F20" s="40">
        <v>1658</v>
      </c>
      <c r="G20" s="40">
        <v>1763</v>
      </c>
      <c r="H20" s="40">
        <v>1793</v>
      </c>
      <c r="I20" s="40">
        <v>1685</v>
      </c>
      <c r="J20" s="40">
        <v>1931</v>
      </c>
      <c r="K20" s="40">
        <v>1759</v>
      </c>
      <c r="L20" s="40">
        <v>1738</v>
      </c>
      <c r="M20" s="40">
        <v>1804</v>
      </c>
      <c r="N20" s="40">
        <v>1444</v>
      </c>
      <c r="O20" s="40">
        <v>1555</v>
      </c>
    </row>
    <row r="21" spans="1:15" x14ac:dyDescent="0.25">
      <c r="A21" s="38"/>
      <c r="B21" s="32" t="s">
        <v>15</v>
      </c>
      <c r="C21" s="40">
        <v>890</v>
      </c>
      <c r="D21" s="40">
        <v>88</v>
      </c>
      <c r="E21" s="40">
        <v>59</v>
      </c>
      <c r="F21" s="40">
        <v>81</v>
      </c>
      <c r="G21" s="40">
        <v>80</v>
      </c>
      <c r="H21" s="40">
        <v>67</v>
      </c>
      <c r="I21" s="40">
        <v>70</v>
      </c>
      <c r="J21" s="40">
        <v>90</v>
      </c>
      <c r="K21" s="40">
        <v>92</v>
      </c>
      <c r="L21" s="40">
        <v>66</v>
      </c>
      <c r="M21" s="40">
        <v>71</v>
      </c>
      <c r="N21" s="40">
        <v>60</v>
      </c>
      <c r="O21" s="40">
        <v>66</v>
      </c>
    </row>
    <row r="22" spans="1:15" x14ac:dyDescent="0.25">
      <c r="A22" s="38"/>
      <c r="B22" s="32" t="s">
        <v>16</v>
      </c>
      <c r="C22" s="40">
        <v>1895</v>
      </c>
      <c r="D22" s="40">
        <v>151</v>
      </c>
      <c r="E22" s="40">
        <v>128</v>
      </c>
      <c r="F22" s="40">
        <v>134</v>
      </c>
      <c r="G22" s="40">
        <v>136</v>
      </c>
      <c r="H22" s="40">
        <v>169</v>
      </c>
      <c r="I22" s="40">
        <v>160</v>
      </c>
      <c r="J22" s="40">
        <v>170</v>
      </c>
      <c r="K22" s="40">
        <v>175</v>
      </c>
      <c r="L22" s="40">
        <v>178</v>
      </c>
      <c r="M22" s="40">
        <v>178</v>
      </c>
      <c r="N22" s="40">
        <v>150</v>
      </c>
      <c r="O22" s="40">
        <v>166</v>
      </c>
    </row>
    <row r="23" spans="1:15" x14ac:dyDescent="0.25">
      <c r="A23" s="38"/>
      <c r="B23" s="32" t="s">
        <v>17</v>
      </c>
      <c r="C23" s="40">
        <v>2098</v>
      </c>
      <c r="D23" s="40">
        <v>144</v>
      </c>
      <c r="E23" s="40">
        <v>165</v>
      </c>
      <c r="F23" s="40">
        <v>186</v>
      </c>
      <c r="G23" s="40">
        <v>198</v>
      </c>
      <c r="H23" s="40">
        <v>163</v>
      </c>
      <c r="I23" s="40">
        <v>169</v>
      </c>
      <c r="J23" s="40">
        <v>212</v>
      </c>
      <c r="K23" s="40">
        <v>217</v>
      </c>
      <c r="L23" s="40">
        <v>143</v>
      </c>
      <c r="M23" s="40">
        <v>258</v>
      </c>
      <c r="N23" s="40">
        <v>142</v>
      </c>
      <c r="O23" s="40">
        <v>101</v>
      </c>
    </row>
    <row r="24" spans="1:15" x14ac:dyDescent="0.25">
      <c r="A24" s="38"/>
      <c r="B24" s="32" t="s">
        <v>18</v>
      </c>
      <c r="C24" s="40">
        <v>899</v>
      </c>
      <c r="D24" s="40">
        <v>84</v>
      </c>
      <c r="E24" s="40">
        <v>72</v>
      </c>
      <c r="F24" s="40">
        <v>87</v>
      </c>
      <c r="G24" s="40">
        <v>88</v>
      </c>
      <c r="H24" s="40">
        <v>76</v>
      </c>
      <c r="I24" s="40">
        <v>83</v>
      </c>
      <c r="J24" s="40">
        <v>69</v>
      </c>
      <c r="K24" s="40">
        <v>67</v>
      </c>
      <c r="L24" s="40">
        <v>80</v>
      </c>
      <c r="M24" s="40">
        <v>82</v>
      </c>
      <c r="N24" s="40">
        <v>55</v>
      </c>
      <c r="O24" s="40">
        <v>56</v>
      </c>
    </row>
    <row r="25" spans="1:15" x14ac:dyDescent="0.25">
      <c r="A25" s="38"/>
      <c r="B25" s="32" t="s">
        <v>19</v>
      </c>
      <c r="C25" s="40">
        <v>642</v>
      </c>
      <c r="D25" s="40">
        <v>39</v>
      </c>
      <c r="E25" s="40">
        <v>52</v>
      </c>
      <c r="F25" s="40">
        <v>49</v>
      </c>
      <c r="G25" s="40">
        <v>61</v>
      </c>
      <c r="H25" s="40">
        <v>62</v>
      </c>
      <c r="I25" s="40">
        <v>62</v>
      </c>
      <c r="J25" s="40">
        <v>76</v>
      </c>
      <c r="K25" s="40">
        <v>48</v>
      </c>
      <c r="L25" s="40">
        <v>53</v>
      </c>
      <c r="M25" s="40">
        <v>47</v>
      </c>
      <c r="N25" s="40">
        <v>53</v>
      </c>
      <c r="O25" s="40">
        <v>40</v>
      </c>
    </row>
    <row r="26" spans="1:15" ht="15.75" thickBot="1" x14ac:dyDescent="0.3">
      <c r="A26" s="38"/>
      <c r="B26" s="34" t="s">
        <v>20</v>
      </c>
      <c r="C26" s="54">
        <v>9</v>
      </c>
      <c r="D26" s="54">
        <v>0</v>
      </c>
      <c r="E26" s="54">
        <v>2</v>
      </c>
      <c r="F26" s="54">
        <v>2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1</v>
      </c>
      <c r="M26" s="54">
        <v>1</v>
      </c>
      <c r="N26" s="54">
        <v>3</v>
      </c>
      <c r="O26" s="54">
        <v>0</v>
      </c>
    </row>
    <row r="27" spans="1:15" x14ac:dyDescent="0.25">
      <c r="B27" s="10" t="s">
        <v>328</v>
      </c>
    </row>
  </sheetData>
  <mergeCells count="4">
    <mergeCell ref="B4:B5"/>
    <mergeCell ref="C4:C5"/>
    <mergeCell ref="D4:O4"/>
    <mergeCell ref="B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3"/>
  <sheetViews>
    <sheetView showGridLines="0" workbookViewId="0">
      <selection activeCell="B16" sqref="B16"/>
    </sheetView>
  </sheetViews>
  <sheetFormatPr baseColWidth="10" defaultRowHeight="15" x14ac:dyDescent="0.25"/>
  <cols>
    <col min="1" max="1" width="4.7109375" customWidth="1"/>
    <col min="2" max="2" width="25.28515625" customWidth="1"/>
    <col min="3" max="3" width="12.42578125" customWidth="1"/>
    <col min="4" max="7" width="19.7109375" customWidth="1"/>
  </cols>
  <sheetData>
    <row r="2" spans="2:8" ht="15.75" x14ac:dyDescent="0.25">
      <c r="B2" s="116" t="s">
        <v>332</v>
      </c>
      <c r="C2" s="116"/>
      <c r="D2" s="116"/>
      <c r="E2" s="116"/>
      <c r="F2" s="116"/>
      <c r="G2" s="116"/>
    </row>
    <row r="3" spans="2:8" ht="33.75" customHeight="1" x14ac:dyDescent="0.25">
      <c r="B3" s="119" t="s">
        <v>347</v>
      </c>
      <c r="C3" s="120"/>
      <c r="D3" s="120"/>
      <c r="E3" s="120"/>
      <c r="F3" s="120"/>
      <c r="G3" s="120"/>
    </row>
    <row r="4" spans="2:8" ht="20.100000000000001" customHeight="1" x14ac:dyDescent="0.25">
      <c r="B4" s="115" t="s">
        <v>304</v>
      </c>
      <c r="C4" s="114" t="s">
        <v>0</v>
      </c>
      <c r="D4" s="112" t="s">
        <v>345</v>
      </c>
      <c r="E4" s="112"/>
      <c r="F4" s="112"/>
      <c r="G4" s="113"/>
    </row>
    <row r="5" spans="2:8" ht="20.100000000000001" customHeight="1" x14ac:dyDescent="0.25">
      <c r="B5" s="115"/>
      <c r="C5" s="114"/>
      <c r="D5" s="76" t="s">
        <v>32</v>
      </c>
      <c r="E5" s="76" t="s">
        <v>33</v>
      </c>
      <c r="F5" s="76" t="s">
        <v>34</v>
      </c>
      <c r="G5" s="77" t="s">
        <v>300</v>
      </c>
    </row>
    <row r="6" spans="2:8" x14ac:dyDescent="0.25">
      <c r="B6" s="15"/>
      <c r="C6" s="15"/>
      <c r="D6" s="15"/>
      <c r="E6" s="15"/>
      <c r="F6" s="15"/>
      <c r="G6" s="15"/>
    </row>
    <row r="7" spans="2:8" ht="15" customHeight="1" x14ac:dyDescent="0.25">
      <c r="B7" s="60" t="s">
        <v>2</v>
      </c>
      <c r="C7" s="61">
        <v>116592</v>
      </c>
      <c r="D7" s="61">
        <v>74273</v>
      </c>
      <c r="E7" s="61">
        <v>38466</v>
      </c>
      <c r="F7" s="61">
        <v>2271</v>
      </c>
      <c r="G7" s="61">
        <v>1582</v>
      </c>
    </row>
    <row r="8" spans="2:8" ht="15" customHeight="1" x14ac:dyDescent="0.25">
      <c r="B8" s="16"/>
      <c r="C8" s="41"/>
      <c r="D8" s="41"/>
      <c r="E8" s="41"/>
      <c r="F8" s="41"/>
      <c r="G8" s="41"/>
    </row>
    <row r="9" spans="2:8" ht="15" customHeight="1" x14ac:dyDescent="0.25">
      <c r="B9" s="60" t="s">
        <v>3</v>
      </c>
      <c r="C9" s="61">
        <v>8719</v>
      </c>
      <c r="D9" s="61">
        <v>7495</v>
      </c>
      <c r="E9" s="61">
        <v>1201</v>
      </c>
      <c r="F9" s="61">
        <v>16</v>
      </c>
      <c r="G9" s="61">
        <v>7</v>
      </c>
      <c r="H9" s="59"/>
    </row>
    <row r="10" spans="2:8" ht="15" customHeight="1" x14ac:dyDescent="0.25">
      <c r="B10" s="16"/>
      <c r="C10" s="41"/>
      <c r="D10" s="41"/>
      <c r="E10" s="41"/>
      <c r="F10" s="41"/>
      <c r="G10" s="41"/>
    </row>
    <row r="11" spans="2:8" ht="15" customHeight="1" x14ac:dyDescent="0.25">
      <c r="B11" s="60" t="s">
        <v>4</v>
      </c>
      <c r="C11" s="61">
        <v>3364</v>
      </c>
      <c r="D11" s="61">
        <v>1735</v>
      </c>
      <c r="E11" s="61">
        <v>1611</v>
      </c>
      <c r="F11" s="61">
        <v>2</v>
      </c>
      <c r="G11" s="61">
        <v>16</v>
      </c>
    </row>
    <row r="12" spans="2:8" ht="15" customHeight="1" x14ac:dyDescent="0.25">
      <c r="B12" s="16" t="s">
        <v>4</v>
      </c>
      <c r="C12" s="41">
        <v>1349</v>
      </c>
      <c r="D12" s="41">
        <v>789</v>
      </c>
      <c r="E12" s="41">
        <v>549</v>
      </c>
      <c r="F12" s="41">
        <v>0</v>
      </c>
      <c r="G12" s="41">
        <v>11</v>
      </c>
    </row>
    <row r="13" spans="2:8" ht="15" customHeight="1" x14ac:dyDescent="0.25">
      <c r="B13" s="16" t="s">
        <v>35</v>
      </c>
      <c r="C13" s="41">
        <v>145</v>
      </c>
      <c r="D13" s="41">
        <v>90</v>
      </c>
      <c r="E13" s="41">
        <v>55</v>
      </c>
      <c r="F13" s="41">
        <v>0</v>
      </c>
      <c r="G13" s="41">
        <v>0</v>
      </c>
    </row>
    <row r="14" spans="2:8" ht="15" customHeight="1" x14ac:dyDescent="0.25">
      <c r="B14" s="16" t="s">
        <v>36</v>
      </c>
      <c r="C14" s="41">
        <v>662</v>
      </c>
      <c r="D14" s="41">
        <v>322</v>
      </c>
      <c r="E14" s="41">
        <v>337</v>
      </c>
      <c r="F14" s="41">
        <v>1</v>
      </c>
      <c r="G14" s="41">
        <v>2</v>
      </c>
    </row>
    <row r="15" spans="2:8" ht="15" customHeight="1" x14ac:dyDescent="0.25">
      <c r="B15" s="16" t="s">
        <v>37</v>
      </c>
      <c r="C15" s="41">
        <v>389</v>
      </c>
      <c r="D15" s="41">
        <v>223</v>
      </c>
      <c r="E15" s="41">
        <v>164</v>
      </c>
      <c r="F15" s="41">
        <v>0</v>
      </c>
      <c r="G15" s="41">
        <v>2</v>
      </c>
    </row>
    <row r="16" spans="2:8" ht="15" customHeight="1" x14ac:dyDescent="0.25">
      <c r="B16" s="16" t="s">
        <v>38</v>
      </c>
      <c r="C16" s="41">
        <v>11</v>
      </c>
      <c r="D16" s="41">
        <v>5</v>
      </c>
      <c r="E16" s="41">
        <v>6</v>
      </c>
      <c r="F16" s="41">
        <v>0</v>
      </c>
      <c r="G16" s="41">
        <v>0</v>
      </c>
    </row>
    <row r="17" spans="2:7" ht="15" customHeight="1" x14ac:dyDescent="0.25">
      <c r="B17" s="16" t="s">
        <v>39</v>
      </c>
      <c r="C17" s="41">
        <v>240</v>
      </c>
      <c r="D17" s="41">
        <v>111</v>
      </c>
      <c r="E17" s="41">
        <v>127</v>
      </c>
      <c r="F17" s="41">
        <v>1</v>
      </c>
      <c r="G17" s="41">
        <v>1</v>
      </c>
    </row>
    <row r="18" spans="2:7" ht="15" customHeight="1" x14ac:dyDescent="0.25">
      <c r="B18" s="16" t="s">
        <v>40</v>
      </c>
      <c r="C18" s="41">
        <v>74</v>
      </c>
      <c r="D18" s="41">
        <v>31</v>
      </c>
      <c r="E18" s="41">
        <v>43</v>
      </c>
      <c r="F18" s="41">
        <v>0</v>
      </c>
      <c r="G18" s="41">
        <v>0</v>
      </c>
    </row>
    <row r="19" spans="2:7" ht="15" customHeight="1" x14ac:dyDescent="0.25">
      <c r="B19" s="16" t="s">
        <v>41</v>
      </c>
      <c r="C19" s="41">
        <v>88</v>
      </c>
      <c r="D19" s="41">
        <v>20</v>
      </c>
      <c r="E19" s="41">
        <v>68</v>
      </c>
      <c r="F19" s="41">
        <v>0</v>
      </c>
      <c r="G19" s="41">
        <v>0</v>
      </c>
    </row>
    <row r="20" spans="2:7" ht="15" customHeight="1" x14ac:dyDescent="0.25">
      <c r="B20" s="16" t="s">
        <v>42</v>
      </c>
      <c r="C20" s="41">
        <v>214</v>
      </c>
      <c r="D20" s="41">
        <v>62</v>
      </c>
      <c r="E20" s="41">
        <v>152</v>
      </c>
      <c r="F20" s="41">
        <v>0</v>
      </c>
      <c r="G20" s="41">
        <v>0</v>
      </c>
    </row>
    <row r="21" spans="2:7" ht="15" customHeight="1" x14ac:dyDescent="0.25">
      <c r="B21" s="16" t="s">
        <v>43</v>
      </c>
      <c r="C21" s="41">
        <v>73</v>
      </c>
      <c r="D21" s="41">
        <v>29</v>
      </c>
      <c r="E21" s="41">
        <v>44</v>
      </c>
      <c r="F21" s="41">
        <v>0</v>
      </c>
      <c r="G21" s="41">
        <v>0</v>
      </c>
    </row>
    <row r="22" spans="2:7" ht="15" customHeight="1" x14ac:dyDescent="0.25">
      <c r="B22" s="16" t="s">
        <v>44</v>
      </c>
      <c r="C22" s="41">
        <v>118</v>
      </c>
      <c r="D22" s="41">
        <v>52</v>
      </c>
      <c r="E22" s="41">
        <v>66</v>
      </c>
      <c r="F22" s="41">
        <v>0</v>
      </c>
      <c r="G22" s="41">
        <v>0</v>
      </c>
    </row>
    <row r="23" spans="2:7" ht="15" customHeight="1" x14ac:dyDescent="0.25">
      <c r="B23" s="16" t="s">
        <v>311</v>
      </c>
      <c r="C23" s="41">
        <v>1</v>
      </c>
      <c r="D23" s="41">
        <v>1</v>
      </c>
      <c r="E23" s="41">
        <v>0</v>
      </c>
      <c r="F23" s="41">
        <v>0</v>
      </c>
      <c r="G23" s="41">
        <v>0</v>
      </c>
    </row>
    <row r="24" spans="2:7" ht="15" customHeight="1" x14ac:dyDescent="0.25">
      <c r="B24" s="16"/>
      <c r="C24" s="41"/>
      <c r="D24" s="41"/>
      <c r="E24" s="41"/>
      <c r="F24" s="41"/>
      <c r="G24" s="41"/>
    </row>
    <row r="25" spans="2:7" ht="15" customHeight="1" x14ac:dyDescent="0.25">
      <c r="B25" s="60" t="s">
        <v>5</v>
      </c>
      <c r="C25" s="61">
        <v>7343</v>
      </c>
      <c r="D25" s="61">
        <v>3387</v>
      </c>
      <c r="E25" s="61">
        <v>3905</v>
      </c>
      <c r="F25" s="61">
        <v>12</v>
      </c>
      <c r="G25" s="61">
        <v>39</v>
      </c>
    </row>
    <row r="26" spans="2:7" ht="15" customHeight="1" x14ac:dyDescent="0.25">
      <c r="B26" s="16" t="s">
        <v>5</v>
      </c>
      <c r="C26" s="41">
        <v>848</v>
      </c>
      <c r="D26" s="41">
        <v>522</v>
      </c>
      <c r="E26" s="41">
        <v>324</v>
      </c>
      <c r="F26" s="41">
        <v>0</v>
      </c>
      <c r="G26" s="41">
        <v>2</v>
      </c>
    </row>
    <row r="27" spans="2:7" ht="15" customHeight="1" x14ac:dyDescent="0.25">
      <c r="B27" s="16" t="s">
        <v>45</v>
      </c>
      <c r="C27" s="41">
        <v>68</v>
      </c>
      <c r="D27" s="41">
        <v>30</v>
      </c>
      <c r="E27" s="41">
        <v>38</v>
      </c>
      <c r="F27" s="41">
        <v>0</v>
      </c>
      <c r="G27" s="41">
        <v>0</v>
      </c>
    </row>
    <row r="28" spans="2:7" ht="15" customHeight="1" x14ac:dyDescent="0.25">
      <c r="B28" s="16" t="s">
        <v>46</v>
      </c>
      <c r="C28" s="41">
        <v>653</v>
      </c>
      <c r="D28" s="41">
        <v>378</v>
      </c>
      <c r="E28" s="41">
        <v>271</v>
      </c>
      <c r="F28" s="41">
        <v>3</v>
      </c>
      <c r="G28" s="41">
        <v>1</v>
      </c>
    </row>
    <row r="29" spans="2:7" ht="15" customHeight="1" x14ac:dyDescent="0.25">
      <c r="B29" s="16" t="s">
        <v>47</v>
      </c>
      <c r="C29" s="41">
        <v>194</v>
      </c>
      <c r="D29" s="41">
        <v>80</v>
      </c>
      <c r="E29" s="41">
        <v>113</v>
      </c>
      <c r="F29" s="41">
        <v>0</v>
      </c>
      <c r="G29" s="41">
        <v>1</v>
      </c>
    </row>
    <row r="30" spans="2:7" ht="15" customHeight="1" x14ac:dyDescent="0.25">
      <c r="B30" s="16" t="s">
        <v>48</v>
      </c>
      <c r="C30" s="41">
        <v>80</v>
      </c>
      <c r="D30" s="41">
        <v>40</v>
      </c>
      <c r="E30" s="41">
        <v>39</v>
      </c>
      <c r="F30" s="41">
        <v>0</v>
      </c>
      <c r="G30" s="41">
        <v>1</v>
      </c>
    </row>
    <row r="31" spans="2:7" ht="15" customHeight="1" x14ac:dyDescent="0.25">
      <c r="B31" s="16" t="s">
        <v>49</v>
      </c>
      <c r="C31" s="41">
        <v>303</v>
      </c>
      <c r="D31" s="41">
        <v>137</v>
      </c>
      <c r="E31" s="41">
        <v>164</v>
      </c>
      <c r="F31" s="41">
        <v>0</v>
      </c>
      <c r="G31" s="41">
        <v>2</v>
      </c>
    </row>
    <row r="32" spans="2:7" ht="15" customHeight="1" x14ac:dyDescent="0.25">
      <c r="B32" s="16" t="s">
        <v>50</v>
      </c>
      <c r="C32" s="41">
        <v>225</v>
      </c>
      <c r="D32" s="41">
        <v>85</v>
      </c>
      <c r="E32" s="41">
        <v>136</v>
      </c>
      <c r="F32" s="41">
        <v>0</v>
      </c>
      <c r="G32" s="41">
        <v>4</v>
      </c>
    </row>
    <row r="33" spans="2:7" ht="15" customHeight="1" x14ac:dyDescent="0.25">
      <c r="B33" s="16" t="s">
        <v>51</v>
      </c>
      <c r="C33" s="41">
        <v>273</v>
      </c>
      <c r="D33" s="41">
        <v>156</v>
      </c>
      <c r="E33" s="41">
        <v>113</v>
      </c>
      <c r="F33" s="41">
        <v>3</v>
      </c>
      <c r="G33" s="41">
        <v>1</v>
      </c>
    </row>
    <row r="34" spans="2:7" ht="15" customHeight="1" x14ac:dyDescent="0.25">
      <c r="B34" s="16" t="s">
        <v>52</v>
      </c>
      <c r="C34" s="41">
        <v>60</v>
      </c>
      <c r="D34" s="41">
        <v>30</v>
      </c>
      <c r="E34" s="41">
        <v>30</v>
      </c>
      <c r="F34" s="41">
        <v>0</v>
      </c>
      <c r="G34" s="41">
        <v>0</v>
      </c>
    </row>
    <row r="35" spans="2:7" ht="15" customHeight="1" x14ac:dyDescent="0.25">
      <c r="B35" s="16" t="s">
        <v>53</v>
      </c>
      <c r="C35" s="41">
        <v>300</v>
      </c>
      <c r="D35" s="41">
        <v>130</v>
      </c>
      <c r="E35" s="41">
        <v>167</v>
      </c>
      <c r="F35" s="41">
        <v>2</v>
      </c>
      <c r="G35" s="41">
        <v>1</v>
      </c>
    </row>
    <row r="36" spans="2:7" ht="15" customHeight="1" x14ac:dyDescent="0.25">
      <c r="B36" s="16" t="s">
        <v>54</v>
      </c>
      <c r="C36" s="41">
        <v>108</v>
      </c>
      <c r="D36" s="41">
        <v>48</v>
      </c>
      <c r="E36" s="41">
        <v>59</v>
      </c>
      <c r="F36" s="41">
        <v>0</v>
      </c>
      <c r="G36" s="41">
        <v>1</v>
      </c>
    </row>
    <row r="37" spans="2:7" ht="15" customHeight="1" x14ac:dyDescent="0.25">
      <c r="B37" s="16" t="s">
        <v>55</v>
      </c>
      <c r="C37" s="41">
        <v>129</v>
      </c>
      <c r="D37" s="41">
        <v>59</v>
      </c>
      <c r="E37" s="41">
        <v>70</v>
      </c>
      <c r="F37" s="41">
        <v>0</v>
      </c>
      <c r="G37" s="41">
        <v>0</v>
      </c>
    </row>
    <row r="38" spans="2:7" ht="15" customHeight="1" x14ac:dyDescent="0.25">
      <c r="B38" s="16" t="s">
        <v>56</v>
      </c>
      <c r="C38" s="41">
        <v>349</v>
      </c>
      <c r="D38" s="41">
        <v>133</v>
      </c>
      <c r="E38" s="41">
        <v>214</v>
      </c>
      <c r="F38" s="41">
        <v>1</v>
      </c>
      <c r="G38" s="41">
        <v>1</v>
      </c>
    </row>
    <row r="39" spans="2:7" ht="15" customHeight="1" x14ac:dyDescent="0.25">
      <c r="B39" s="16" t="s">
        <v>57</v>
      </c>
      <c r="C39" s="41">
        <v>379</v>
      </c>
      <c r="D39" s="41">
        <v>106</v>
      </c>
      <c r="E39" s="41">
        <v>273</v>
      </c>
      <c r="F39" s="41">
        <v>0</v>
      </c>
      <c r="G39" s="41">
        <v>0</v>
      </c>
    </row>
    <row r="40" spans="2:7" ht="15" customHeight="1" x14ac:dyDescent="0.25">
      <c r="B40" s="16" t="s">
        <v>58</v>
      </c>
      <c r="C40" s="41">
        <v>4</v>
      </c>
      <c r="D40" s="41">
        <v>0</v>
      </c>
      <c r="E40" s="41">
        <v>4</v>
      </c>
      <c r="F40" s="41">
        <v>0</v>
      </c>
      <c r="G40" s="41">
        <v>0</v>
      </c>
    </row>
    <row r="41" spans="2:7" ht="15" customHeight="1" x14ac:dyDescent="0.25">
      <c r="B41" s="16" t="s">
        <v>59</v>
      </c>
      <c r="C41" s="41">
        <v>533</v>
      </c>
      <c r="D41" s="41">
        <v>271</v>
      </c>
      <c r="E41" s="41">
        <v>258</v>
      </c>
      <c r="F41" s="41">
        <v>1</v>
      </c>
      <c r="G41" s="41">
        <v>3</v>
      </c>
    </row>
    <row r="42" spans="2:7" ht="15" customHeight="1" x14ac:dyDescent="0.25">
      <c r="B42" s="16" t="s">
        <v>60</v>
      </c>
      <c r="C42" s="41">
        <v>763</v>
      </c>
      <c r="D42" s="41">
        <v>335</v>
      </c>
      <c r="E42" s="41">
        <v>423</v>
      </c>
      <c r="F42" s="41">
        <v>0</v>
      </c>
      <c r="G42" s="41">
        <v>5</v>
      </c>
    </row>
    <row r="43" spans="2:7" ht="15" customHeight="1" x14ac:dyDescent="0.25">
      <c r="B43" s="16" t="s">
        <v>61</v>
      </c>
      <c r="C43" s="41">
        <v>1204</v>
      </c>
      <c r="D43" s="41">
        <v>515</v>
      </c>
      <c r="E43" s="41">
        <v>674</v>
      </c>
      <c r="F43" s="41">
        <v>0</v>
      </c>
      <c r="G43" s="41">
        <v>15</v>
      </c>
    </row>
    <row r="44" spans="2:7" ht="15" customHeight="1" x14ac:dyDescent="0.25">
      <c r="B44" s="16" t="s">
        <v>62</v>
      </c>
      <c r="C44" s="41">
        <v>361</v>
      </c>
      <c r="D44" s="41">
        <v>96</v>
      </c>
      <c r="E44" s="41">
        <v>262</v>
      </c>
      <c r="F44" s="41">
        <v>2</v>
      </c>
      <c r="G44" s="41">
        <v>1</v>
      </c>
    </row>
    <row r="45" spans="2:7" ht="15" customHeight="1" x14ac:dyDescent="0.25">
      <c r="B45" s="16" t="s">
        <v>63</v>
      </c>
      <c r="C45" s="41">
        <v>503</v>
      </c>
      <c r="D45" s="41">
        <v>232</v>
      </c>
      <c r="E45" s="41">
        <v>271</v>
      </c>
      <c r="F45" s="41">
        <v>0</v>
      </c>
      <c r="G45" s="41">
        <v>0</v>
      </c>
    </row>
    <row r="46" spans="2:7" ht="15" customHeight="1" x14ac:dyDescent="0.25">
      <c r="B46" s="16" t="s">
        <v>312</v>
      </c>
      <c r="C46" s="41">
        <v>6</v>
      </c>
      <c r="D46" s="41">
        <v>4</v>
      </c>
      <c r="E46" s="41">
        <v>2</v>
      </c>
      <c r="F46" s="41">
        <v>0</v>
      </c>
      <c r="G46" s="41">
        <v>0</v>
      </c>
    </row>
    <row r="47" spans="2:7" ht="15" customHeight="1" x14ac:dyDescent="0.25">
      <c r="B47" s="16"/>
      <c r="C47" s="41"/>
      <c r="D47" s="41"/>
      <c r="E47" s="41"/>
      <c r="F47" s="41"/>
      <c r="G47" s="41"/>
    </row>
    <row r="48" spans="2:7" ht="15" customHeight="1" x14ac:dyDescent="0.25">
      <c r="B48" s="60" t="s">
        <v>6</v>
      </c>
      <c r="C48" s="61">
        <v>4497</v>
      </c>
      <c r="D48" s="61">
        <v>3035</v>
      </c>
      <c r="E48" s="61">
        <v>1428</v>
      </c>
      <c r="F48" s="61">
        <v>18</v>
      </c>
      <c r="G48" s="61">
        <v>16</v>
      </c>
    </row>
    <row r="49" spans="2:7" ht="15" customHeight="1" x14ac:dyDescent="0.25">
      <c r="B49" s="16" t="s">
        <v>64</v>
      </c>
      <c r="C49" s="41">
        <v>922</v>
      </c>
      <c r="D49" s="41">
        <v>718</v>
      </c>
      <c r="E49" s="41">
        <v>201</v>
      </c>
      <c r="F49" s="41">
        <v>0</v>
      </c>
      <c r="G49" s="41">
        <v>3</v>
      </c>
    </row>
    <row r="50" spans="2:7" ht="15" customHeight="1" x14ac:dyDescent="0.25">
      <c r="B50" s="16" t="s">
        <v>65</v>
      </c>
      <c r="C50" s="41">
        <v>262</v>
      </c>
      <c r="D50" s="41">
        <v>184</v>
      </c>
      <c r="E50" s="41">
        <v>77</v>
      </c>
      <c r="F50" s="41">
        <v>1</v>
      </c>
      <c r="G50" s="41">
        <v>0</v>
      </c>
    </row>
    <row r="51" spans="2:7" ht="15" customHeight="1" x14ac:dyDescent="0.25">
      <c r="B51" s="16" t="s">
        <v>66</v>
      </c>
      <c r="C51" s="41">
        <v>92</v>
      </c>
      <c r="D51" s="41">
        <v>52</v>
      </c>
      <c r="E51" s="41">
        <v>38</v>
      </c>
      <c r="F51" s="41">
        <v>2</v>
      </c>
      <c r="G51" s="41">
        <v>0</v>
      </c>
    </row>
    <row r="52" spans="2:7" ht="15" customHeight="1" x14ac:dyDescent="0.25">
      <c r="B52" s="16" t="s">
        <v>67</v>
      </c>
      <c r="C52" s="41">
        <v>245</v>
      </c>
      <c r="D52" s="41">
        <v>202</v>
      </c>
      <c r="E52" s="41">
        <v>42</v>
      </c>
      <c r="F52" s="41">
        <v>0</v>
      </c>
      <c r="G52" s="41">
        <v>1</v>
      </c>
    </row>
    <row r="53" spans="2:7" ht="15" customHeight="1" x14ac:dyDescent="0.25">
      <c r="B53" s="16" t="s">
        <v>68</v>
      </c>
      <c r="C53" s="41">
        <v>154</v>
      </c>
      <c r="D53" s="41">
        <v>107</v>
      </c>
      <c r="E53" s="41">
        <v>44</v>
      </c>
      <c r="F53" s="41">
        <v>1</v>
      </c>
      <c r="G53" s="41">
        <v>2</v>
      </c>
    </row>
    <row r="54" spans="2:7" ht="15" customHeight="1" x14ac:dyDescent="0.25">
      <c r="B54" s="16" t="s">
        <v>69</v>
      </c>
      <c r="C54" s="41">
        <v>326</v>
      </c>
      <c r="D54" s="41">
        <v>246</v>
      </c>
      <c r="E54" s="41">
        <v>80</v>
      </c>
      <c r="F54" s="41">
        <v>0</v>
      </c>
      <c r="G54" s="41">
        <v>0</v>
      </c>
    </row>
    <row r="55" spans="2:7" ht="15" customHeight="1" x14ac:dyDescent="0.25">
      <c r="B55" s="16" t="s">
        <v>70</v>
      </c>
      <c r="C55" s="41">
        <v>359</v>
      </c>
      <c r="D55" s="41">
        <v>238</v>
      </c>
      <c r="E55" s="41">
        <v>120</v>
      </c>
      <c r="F55" s="41">
        <v>1</v>
      </c>
      <c r="G55" s="41">
        <v>0</v>
      </c>
    </row>
    <row r="56" spans="2:7" ht="15" customHeight="1" x14ac:dyDescent="0.25">
      <c r="B56" s="16" t="s">
        <v>71</v>
      </c>
      <c r="C56" s="41">
        <v>103</v>
      </c>
      <c r="D56" s="41">
        <v>65</v>
      </c>
      <c r="E56" s="41">
        <v>37</v>
      </c>
      <c r="F56" s="41">
        <v>0</v>
      </c>
      <c r="G56" s="41">
        <v>1</v>
      </c>
    </row>
    <row r="57" spans="2:7" ht="15" customHeight="1" x14ac:dyDescent="0.25">
      <c r="B57" s="16" t="s">
        <v>72</v>
      </c>
      <c r="C57" s="41">
        <v>160</v>
      </c>
      <c r="D57" s="41">
        <v>117</v>
      </c>
      <c r="E57" s="41">
        <v>42</v>
      </c>
      <c r="F57" s="41">
        <v>0</v>
      </c>
      <c r="G57" s="41">
        <v>1</v>
      </c>
    </row>
    <row r="58" spans="2:7" ht="15" customHeight="1" x14ac:dyDescent="0.25">
      <c r="B58" s="16" t="s">
        <v>73</v>
      </c>
      <c r="C58" s="41">
        <v>254</v>
      </c>
      <c r="D58" s="41">
        <v>84</v>
      </c>
      <c r="E58" s="41">
        <v>170</v>
      </c>
      <c r="F58" s="41">
        <v>0</v>
      </c>
      <c r="G58" s="41">
        <v>0</v>
      </c>
    </row>
    <row r="59" spans="2:7" ht="15" customHeight="1" x14ac:dyDescent="0.25">
      <c r="B59" s="16" t="s">
        <v>74</v>
      </c>
      <c r="C59" s="41">
        <v>57</v>
      </c>
      <c r="D59" s="41">
        <v>43</v>
      </c>
      <c r="E59" s="41">
        <v>14</v>
      </c>
      <c r="F59" s="41">
        <v>0</v>
      </c>
      <c r="G59" s="41">
        <v>0</v>
      </c>
    </row>
    <row r="60" spans="2:7" ht="15" customHeight="1" x14ac:dyDescent="0.25">
      <c r="B60" s="16" t="s">
        <v>75</v>
      </c>
      <c r="C60" s="41">
        <v>36</v>
      </c>
      <c r="D60" s="41">
        <v>20</v>
      </c>
      <c r="E60" s="41">
        <v>15</v>
      </c>
      <c r="F60" s="41">
        <v>1</v>
      </c>
      <c r="G60" s="41">
        <v>0</v>
      </c>
    </row>
    <row r="61" spans="2:7" ht="15" customHeight="1" x14ac:dyDescent="0.25">
      <c r="B61" s="16" t="s">
        <v>76</v>
      </c>
      <c r="C61" s="41">
        <v>58</v>
      </c>
      <c r="D61" s="41">
        <v>41</v>
      </c>
      <c r="E61" s="41">
        <v>14</v>
      </c>
      <c r="F61" s="41">
        <v>1</v>
      </c>
      <c r="G61" s="41">
        <v>2</v>
      </c>
    </row>
    <row r="62" spans="2:7" ht="15" customHeight="1" x14ac:dyDescent="0.25">
      <c r="B62" s="16" t="s">
        <v>77</v>
      </c>
      <c r="C62" s="41">
        <v>498</v>
      </c>
      <c r="D62" s="41">
        <v>320</v>
      </c>
      <c r="E62" s="41">
        <v>176</v>
      </c>
      <c r="F62" s="41">
        <v>2</v>
      </c>
      <c r="G62" s="41">
        <v>0</v>
      </c>
    </row>
    <row r="63" spans="2:7" ht="15" customHeight="1" x14ac:dyDescent="0.25">
      <c r="B63" s="16" t="s">
        <v>78</v>
      </c>
      <c r="C63" s="41">
        <v>51</v>
      </c>
      <c r="D63" s="41">
        <v>29</v>
      </c>
      <c r="E63" s="41">
        <v>21</v>
      </c>
      <c r="F63" s="41">
        <v>1</v>
      </c>
      <c r="G63" s="41">
        <v>0</v>
      </c>
    </row>
    <row r="64" spans="2:7" ht="15" customHeight="1" x14ac:dyDescent="0.25">
      <c r="B64" s="16" t="s">
        <v>79</v>
      </c>
      <c r="C64" s="41">
        <v>167</v>
      </c>
      <c r="D64" s="41">
        <v>132</v>
      </c>
      <c r="E64" s="41">
        <v>33</v>
      </c>
      <c r="F64" s="41">
        <v>2</v>
      </c>
      <c r="G64" s="41">
        <v>0</v>
      </c>
    </row>
    <row r="65" spans="2:7" ht="15" customHeight="1" x14ac:dyDescent="0.25">
      <c r="B65" s="16" t="s">
        <v>80</v>
      </c>
      <c r="C65" s="41">
        <v>76</v>
      </c>
      <c r="D65" s="41">
        <v>54</v>
      </c>
      <c r="E65" s="41">
        <v>19</v>
      </c>
      <c r="F65" s="41">
        <v>1</v>
      </c>
      <c r="G65" s="41">
        <v>2</v>
      </c>
    </row>
    <row r="66" spans="2:7" ht="15" customHeight="1" x14ac:dyDescent="0.25">
      <c r="B66" s="16" t="s">
        <v>81</v>
      </c>
      <c r="C66" s="41">
        <v>540</v>
      </c>
      <c r="D66" s="41">
        <v>303</v>
      </c>
      <c r="E66" s="41">
        <v>235</v>
      </c>
      <c r="F66" s="41">
        <v>2</v>
      </c>
      <c r="G66" s="41">
        <v>0</v>
      </c>
    </row>
    <row r="67" spans="2:7" ht="15" customHeight="1" x14ac:dyDescent="0.25">
      <c r="B67" s="16" t="s">
        <v>82</v>
      </c>
      <c r="C67" s="41">
        <v>81</v>
      </c>
      <c r="D67" s="41">
        <v>48</v>
      </c>
      <c r="E67" s="41">
        <v>27</v>
      </c>
      <c r="F67" s="41">
        <v>3</v>
      </c>
      <c r="G67" s="41">
        <v>3</v>
      </c>
    </row>
    <row r="68" spans="2:7" ht="15" customHeight="1" x14ac:dyDescent="0.25">
      <c r="B68" s="16" t="s">
        <v>83</v>
      </c>
      <c r="C68" s="41">
        <v>55</v>
      </c>
      <c r="D68" s="41">
        <v>31</v>
      </c>
      <c r="E68" s="41">
        <v>23</v>
      </c>
      <c r="F68" s="41">
        <v>0</v>
      </c>
      <c r="G68" s="41">
        <v>1</v>
      </c>
    </row>
    <row r="69" spans="2:7" ht="15" customHeight="1" x14ac:dyDescent="0.25">
      <c r="B69" s="16" t="s">
        <v>311</v>
      </c>
      <c r="C69" s="41">
        <v>1</v>
      </c>
      <c r="D69" s="41">
        <v>1</v>
      </c>
      <c r="E69" s="41">
        <v>0</v>
      </c>
      <c r="F69" s="41">
        <v>0</v>
      </c>
      <c r="G69" s="41">
        <v>0</v>
      </c>
    </row>
    <row r="70" spans="2:7" ht="15" customHeight="1" x14ac:dyDescent="0.25">
      <c r="B70" s="16"/>
      <c r="C70" s="41"/>
      <c r="D70" s="41"/>
      <c r="E70" s="41"/>
      <c r="F70" s="41"/>
      <c r="G70" s="41"/>
    </row>
    <row r="71" spans="2:7" ht="15" customHeight="1" x14ac:dyDescent="0.25">
      <c r="B71" s="60" t="s">
        <v>7</v>
      </c>
      <c r="C71" s="61">
        <v>3396</v>
      </c>
      <c r="D71" s="61">
        <v>2369</v>
      </c>
      <c r="E71" s="61">
        <v>1008</v>
      </c>
      <c r="F71" s="61">
        <v>7</v>
      </c>
      <c r="G71" s="61">
        <v>12</v>
      </c>
    </row>
    <row r="72" spans="2:7" ht="15" customHeight="1" x14ac:dyDescent="0.25">
      <c r="B72" s="16" t="s">
        <v>84</v>
      </c>
      <c r="C72" s="41">
        <v>1141</v>
      </c>
      <c r="D72" s="41">
        <v>902</v>
      </c>
      <c r="E72" s="41">
        <v>235</v>
      </c>
      <c r="F72" s="41">
        <v>0</v>
      </c>
      <c r="G72" s="41">
        <v>4</v>
      </c>
    </row>
    <row r="73" spans="2:7" ht="15" customHeight="1" x14ac:dyDescent="0.25">
      <c r="B73" s="16" t="s">
        <v>85</v>
      </c>
      <c r="C73" s="41">
        <v>134</v>
      </c>
      <c r="D73" s="41">
        <v>78</v>
      </c>
      <c r="E73" s="41">
        <v>55</v>
      </c>
      <c r="F73" s="41">
        <v>1</v>
      </c>
      <c r="G73" s="41">
        <v>0</v>
      </c>
    </row>
    <row r="74" spans="2:7" ht="15" customHeight="1" x14ac:dyDescent="0.25">
      <c r="B74" s="16" t="s">
        <v>86</v>
      </c>
      <c r="C74" s="41">
        <v>164</v>
      </c>
      <c r="D74" s="41">
        <v>113</v>
      </c>
      <c r="E74" s="41">
        <v>51</v>
      </c>
      <c r="F74" s="41">
        <v>0</v>
      </c>
      <c r="G74" s="41">
        <v>0</v>
      </c>
    </row>
    <row r="75" spans="2:7" ht="15" customHeight="1" x14ac:dyDescent="0.25">
      <c r="B75" s="16" t="s">
        <v>87</v>
      </c>
      <c r="C75" s="41">
        <v>80</v>
      </c>
      <c r="D75" s="41">
        <v>59</v>
      </c>
      <c r="E75" s="41">
        <v>21</v>
      </c>
      <c r="F75" s="41">
        <v>0</v>
      </c>
      <c r="G75" s="41">
        <v>0</v>
      </c>
    </row>
    <row r="76" spans="2:7" ht="15" customHeight="1" x14ac:dyDescent="0.25">
      <c r="B76" s="16" t="s">
        <v>88</v>
      </c>
      <c r="C76" s="41">
        <v>64</v>
      </c>
      <c r="D76" s="41">
        <v>49</v>
      </c>
      <c r="E76" s="41">
        <v>15</v>
      </c>
      <c r="F76" s="41">
        <v>0</v>
      </c>
      <c r="G76" s="41">
        <v>0</v>
      </c>
    </row>
    <row r="77" spans="2:7" ht="15" customHeight="1" x14ac:dyDescent="0.25">
      <c r="B77" s="16" t="s">
        <v>89</v>
      </c>
      <c r="C77" s="41">
        <v>185</v>
      </c>
      <c r="D77" s="41">
        <v>99</v>
      </c>
      <c r="E77" s="41">
        <v>86</v>
      </c>
      <c r="F77" s="41">
        <v>0</v>
      </c>
      <c r="G77" s="41">
        <v>0</v>
      </c>
    </row>
    <row r="78" spans="2:7" ht="15" customHeight="1" x14ac:dyDescent="0.25">
      <c r="B78" s="16" t="s">
        <v>90</v>
      </c>
      <c r="C78" s="41">
        <v>452</v>
      </c>
      <c r="D78" s="41">
        <v>296</v>
      </c>
      <c r="E78" s="41">
        <v>151</v>
      </c>
      <c r="F78" s="41">
        <v>4</v>
      </c>
      <c r="G78" s="41">
        <v>1</v>
      </c>
    </row>
    <row r="79" spans="2:7" ht="15" customHeight="1" x14ac:dyDescent="0.25">
      <c r="B79" s="16" t="s">
        <v>91</v>
      </c>
      <c r="C79" s="41">
        <v>81</v>
      </c>
      <c r="D79" s="41">
        <v>58</v>
      </c>
      <c r="E79" s="41">
        <v>23</v>
      </c>
      <c r="F79" s="41">
        <v>0</v>
      </c>
      <c r="G79" s="41">
        <v>0</v>
      </c>
    </row>
    <row r="80" spans="2:7" ht="15" customHeight="1" x14ac:dyDescent="0.25">
      <c r="B80" s="16" t="s">
        <v>92</v>
      </c>
      <c r="C80" s="41">
        <v>152</v>
      </c>
      <c r="D80" s="41">
        <v>112</v>
      </c>
      <c r="E80" s="41">
        <v>38</v>
      </c>
      <c r="F80" s="41">
        <v>2</v>
      </c>
      <c r="G80" s="41">
        <v>0</v>
      </c>
    </row>
    <row r="81" spans="2:7" ht="15" customHeight="1" x14ac:dyDescent="0.25">
      <c r="B81" s="16" t="s">
        <v>93</v>
      </c>
      <c r="C81" s="41">
        <v>140</v>
      </c>
      <c r="D81" s="41">
        <v>71</v>
      </c>
      <c r="E81" s="41">
        <v>69</v>
      </c>
      <c r="F81" s="41">
        <v>0</v>
      </c>
      <c r="G81" s="41">
        <v>0</v>
      </c>
    </row>
    <row r="82" spans="2:7" ht="15" customHeight="1" x14ac:dyDescent="0.25">
      <c r="B82" s="16" t="s">
        <v>94</v>
      </c>
      <c r="C82" s="41">
        <v>104</v>
      </c>
      <c r="D82" s="41">
        <v>71</v>
      </c>
      <c r="E82" s="41">
        <v>32</v>
      </c>
      <c r="F82" s="41">
        <v>0</v>
      </c>
      <c r="G82" s="41">
        <v>1</v>
      </c>
    </row>
    <row r="83" spans="2:7" ht="15" customHeight="1" x14ac:dyDescent="0.25">
      <c r="B83" s="16" t="s">
        <v>95</v>
      </c>
      <c r="C83" s="41">
        <v>82</v>
      </c>
      <c r="D83" s="41">
        <v>61</v>
      </c>
      <c r="E83" s="41">
        <v>21</v>
      </c>
      <c r="F83" s="41">
        <v>0</v>
      </c>
      <c r="G83" s="41">
        <v>0</v>
      </c>
    </row>
    <row r="84" spans="2:7" ht="15" customHeight="1" x14ac:dyDescent="0.25">
      <c r="B84" s="16" t="s">
        <v>96</v>
      </c>
      <c r="C84" s="41">
        <v>70</v>
      </c>
      <c r="D84" s="41">
        <v>49</v>
      </c>
      <c r="E84" s="41">
        <v>21</v>
      </c>
      <c r="F84" s="41">
        <v>0</v>
      </c>
      <c r="G84" s="41">
        <v>0</v>
      </c>
    </row>
    <row r="85" spans="2:7" ht="15" customHeight="1" x14ac:dyDescent="0.25">
      <c r="B85" s="16" t="s">
        <v>97</v>
      </c>
      <c r="C85" s="41">
        <v>54</v>
      </c>
      <c r="D85" s="41">
        <v>37</v>
      </c>
      <c r="E85" s="41">
        <v>16</v>
      </c>
      <c r="F85" s="41">
        <v>0</v>
      </c>
      <c r="G85" s="41">
        <v>1</v>
      </c>
    </row>
    <row r="86" spans="2:7" ht="15" customHeight="1" x14ac:dyDescent="0.25">
      <c r="B86" s="16" t="s">
        <v>98</v>
      </c>
      <c r="C86" s="41">
        <v>48</v>
      </c>
      <c r="D86" s="41">
        <v>38</v>
      </c>
      <c r="E86" s="41">
        <v>5</v>
      </c>
      <c r="F86" s="41">
        <v>0</v>
      </c>
      <c r="G86" s="41">
        <v>5</v>
      </c>
    </row>
    <row r="87" spans="2:7" ht="15" customHeight="1" x14ac:dyDescent="0.25">
      <c r="B87" s="16" t="s">
        <v>99</v>
      </c>
      <c r="C87" s="41">
        <v>26</v>
      </c>
      <c r="D87" s="41">
        <v>19</v>
      </c>
      <c r="E87" s="41">
        <v>7</v>
      </c>
      <c r="F87" s="41">
        <v>0</v>
      </c>
      <c r="G87" s="41">
        <v>0</v>
      </c>
    </row>
    <row r="88" spans="2:7" ht="15" customHeight="1" x14ac:dyDescent="0.25">
      <c r="B88" s="16" t="s">
        <v>100</v>
      </c>
      <c r="C88" s="41">
        <v>373</v>
      </c>
      <c r="D88" s="41">
        <v>215</v>
      </c>
      <c r="E88" s="41">
        <v>158</v>
      </c>
      <c r="F88" s="41">
        <v>0</v>
      </c>
      <c r="G88" s="41">
        <v>0</v>
      </c>
    </row>
    <row r="89" spans="2:7" ht="15" customHeight="1" x14ac:dyDescent="0.25">
      <c r="B89" s="16" t="s">
        <v>101</v>
      </c>
      <c r="C89" s="41">
        <v>41</v>
      </c>
      <c r="D89" s="41">
        <v>37</v>
      </c>
      <c r="E89" s="41">
        <v>4</v>
      </c>
      <c r="F89" s="41">
        <v>0</v>
      </c>
      <c r="G89" s="41">
        <v>0</v>
      </c>
    </row>
    <row r="90" spans="2:7" ht="15" customHeight="1" x14ac:dyDescent="0.25">
      <c r="B90" s="16" t="s">
        <v>311</v>
      </c>
      <c r="C90" s="41">
        <v>5</v>
      </c>
      <c r="D90" s="41">
        <v>5</v>
      </c>
      <c r="E90" s="41">
        <v>0</v>
      </c>
      <c r="F90" s="41">
        <v>0</v>
      </c>
      <c r="G90" s="41">
        <v>0</v>
      </c>
    </row>
    <row r="91" spans="2:7" ht="15" customHeight="1" x14ac:dyDescent="0.25">
      <c r="B91" s="16"/>
      <c r="C91" s="41"/>
      <c r="D91" s="41"/>
      <c r="E91" s="41"/>
      <c r="F91" s="41"/>
      <c r="G91" s="41"/>
    </row>
    <row r="92" spans="2:7" ht="15" customHeight="1" x14ac:dyDescent="0.25">
      <c r="B92" s="60" t="s">
        <v>8</v>
      </c>
      <c r="C92" s="61">
        <v>8210</v>
      </c>
      <c r="D92" s="61">
        <v>5572</v>
      </c>
      <c r="E92" s="61">
        <v>2584</v>
      </c>
      <c r="F92" s="61">
        <v>27</v>
      </c>
      <c r="G92" s="61">
        <v>27</v>
      </c>
    </row>
    <row r="93" spans="2:7" ht="15" customHeight="1" x14ac:dyDescent="0.25">
      <c r="B93" s="16" t="s">
        <v>102</v>
      </c>
      <c r="C93" s="41">
        <v>1886</v>
      </c>
      <c r="D93" s="41">
        <v>1457</v>
      </c>
      <c r="E93" s="41">
        <v>392</v>
      </c>
      <c r="F93" s="41">
        <v>22</v>
      </c>
      <c r="G93" s="41">
        <v>15</v>
      </c>
    </row>
    <row r="94" spans="2:7" ht="15" customHeight="1" x14ac:dyDescent="0.25">
      <c r="B94" s="16" t="s">
        <v>8</v>
      </c>
      <c r="C94" s="41">
        <v>2113</v>
      </c>
      <c r="D94" s="41">
        <v>1589</v>
      </c>
      <c r="E94" s="41">
        <v>519</v>
      </c>
      <c r="F94" s="41">
        <v>4</v>
      </c>
      <c r="G94" s="41">
        <v>1</v>
      </c>
    </row>
    <row r="95" spans="2:7" ht="15" customHeight="1" x14ac:dyDescent="0.25">
      <c r="B95" s="16" t="s">
        <v>103</v>
      </c>
      <c r="C95" s="41">
        <v>208</v>
      </c>
      <c r="D95" s="41">
        <v>132</v>
      </c>
      <c r="E95" s="41">
        <v>76</v>
      </c>
      <c r="F95" s="41">
        <v>0</v>
      </c>
      <c r="G95" s="41">
        <v>0</v>
      </c>
    </row>
    <row r="96" spans="2:7" ht="15" customHeight="1" x14ac:dyDescent="0.25">
      <c r="B96" s="16" t="s">
        <v>104</v>
      </c>
      <c r="C96" s="41">
        <v>110</v>
      </c>
      <c r="D96" s="41">
        <v>84</v>
      </c>
      <c r="E96" s="41">
        <v>26</v>
      </c>
      <c r="F96" s="41">
        <v>0</v>
      </c>
      <c r="G96" s="41">
        <v>0</v>
      </c>
    </row>
    <row r="97" spans="2:7" ht="15" customHeight="1" x14ac:dyDescent="0.25">
      <c r="B97" s="16" t="s">
        <v>105</v>
      </c>
      <c r="C97" s="41">
        <v>246</v>
      </c>
      <c r="D97" s="41">
        <v>127</v>
      </c>
      <c r="E97" s="41">
        <v>117</v>
      </c>
      <c r="F97" s="41">
        <v>0</v>
      </c>
      <c r="G97" s="41">
        <v>2</v>
      </c>
    </row>
    <row r="98" spans="2:7" ht="15" customHeight="1" x14ac:dyDescent="0.25">
      <c r="B98" s="16" t="s">
        <v>106</v>
      </c>
      <c r="C98" s="41">
        <v>106</v>
      </c>
      <c r="D98" s="41">
        <v>91</v>
      </c>
      <c r="E98" s="41">
        <v>15</v>
      </c>
      <c r="F98" s="41">
        <v>0</v>
      </c>
      <c r="G98" s="41">
        <v>0</v>
      </c>
    </row>
    <row r="99" spans="2:7" ht="15" customHeight="1" x14ac:dyDescent="0.25">
      <c r="B99" s="16" t="s">
        <v>107</v>
      </c>
      <c r="C99" s="41">
        <v>572</v>
      </c>
      <c r="D99" s="41">
        <v>359</v>
      </c>
      <c r="E99" s="41">
        <v>212</v>
      </c>
      <c r="F99" s="41">
        <v>1</v>
      </c>
      <c r="G99" s="41">
        <v>0</v>
      </c>
    </row>
    <row r="100" spans="2:7" ht="15" customHeight="1" x14ac:dyDescent="0.25">
      <c r="B100" s="16" t="s">
        <v>108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</row>
    <row r="101" spans="2:7" ht="15" customHeight="1" x14ac:dyDescent="0.25">
      <c r="B101" s="16" t="s">
        <v>109</v>
      </c>
      <c r="C101" s="41">
        <v>206</v>
      </c>
      <c r="D101" s="41">
        <v>133</v>
      </c>
      <c r="E101" s="41">
        <v>72</v>
      </c>
      <c r="F101" s="41">
        <v>0</v>
      </c>
      <c r="G101" s="41">
        <v>1</v>
      </c>
    </row>
    <row r="102" spans="2:7" ht="15" customHeight="1" x14ac:dyDescent="0.25">
      <c r="B102" s="16" t="s">
        <v>110</v>
      </c>
      <c r="C102" s="41">
        <v>215</v>
      </c>
      <c r="D102" s="41">
        <v>179</v>
      </c>
      <c r="E102" s="41">
        <v>34</v>
      </c>
      <c r="F102" s="41">
        <v>0</v>
      </c>
      <c r="G102" s="41">
        <v>2</v>
      </c>
    </row>
    <row r="103" spans="2:7" ht="15" customHeight="1" x14ac:dyDescent="0.25">
      <c r="B103" s="16" t="s">
        <v>111</v>
      </c>
      <c r="C103" s="41">
        <v>433</v>
      </c>
      <c r="D103" s="41">
        <v>236</v>
      </c>
      <c r="E103" s="41">
        <v>197</v>
      </c>
      <c r="F103" s="41">
        <v>0</v>
      </c>
      <c r="G103" s="41">
        <v>0</v>
      </c>
    </row>
    <row r="104" spans="2:7" ht="15" customHeight="1" x14ac:dyDescent="0.25">
      <c r="B104" s="16" t="s">
        <v>112</v>
      </c>
      <c r="C104" s="41">
        <v>822</v>
      </c>
      <c r="D104" s="41">
        <v>524</v>
      </c>
      <c r="E104" s="41">
        <v>298</v>
      </c>
      <c r="F104" s="41">
        <v>0</v>
      </c>
      <c r="G104" s="41">
        <v>0</v>
      </c>
    </row>
    <row r="105" spans="2:7" ht="15" customHeight="1" x14ac:dyDescent="0.25">
      <c r="B105" s="16" t="s">
        <v>113</v>
      </c>
      <c r="C105" s="41">
        <v>79</v>
      </c>
      <c r="D105" s="41">
        <v>53</v>
      </c>
      <c r="E105" s="41">
        <v>25</v>
      </c>
      <c r="F105" s="41">
        <v>0</v>
      </c>
      <c r="G105" s="41">
        <v>1</v>
      </c>
    </row>
    <row r="106" spans="2:7" ht="15" customHeight="1" x14ac:dyDescent="0.25">
      <c r="B106" s="16" t="s">
        <v>114</v>
      </c>
      <c r="C106" s="41">
        <v>145</v>
      </c>
      <c r="D106" s="41">
        <v>59</v>
      </c>
      <c r="E106" s="41">
        <v>83</v>
      </c>
      <c r="F106" s="41">
        <v>0</v>
      </c>
      <c r="G106" s="41">
        <v>3</v>
      </c>
    </row>
    <row r="107" spans="2:7" ht="15" customHeight="1" x14ac:dyDescent="0.25">
      <c r="B107" s="16" t="s">
        <v>115</v>
      </c>
      <c r="C107" s="41">
        <v>119</v>
      </c>
      <c r="D107" s="41">
        <v>61</v>
      </c>
      <c r="E107" s="41">
        <v>57</v>
      </c>
      <c r="F107" s="41">
        <v>0</v>
      </c>
      <c r="G107" s="41">
        <v>1</v>
      </c>
    </row>
    <row r="108" spans="2:7" ht="15" customHeight="1" x14ac:dyDescent="0.25">
      <c r="B108" s="16" t="s">
        <v>116</v>
      </c>
      <c r="C108" s="41">
        <v>145</v>
      </c>
      <c r="D108" s="41">
        <v>35</v>
      </c>
      <c r="E108" s="41">
        <v>110</v>
      </c>
      <c r="F108" s="41">
        <v>0</v>
      </c>
      <c r="G108" s="41">
        <v>0</v>
      </c>
    </row>
    <row r="109" spans="2:7" ht="15" customHeight="1" x14ac:dyDescent="0.25">
      <c r="B109" s="16" t="s">
        <v>117</v>
      </c>
      <c r="C109" s="41">
        <v>54</v>
      </c>
      <c r="D109" s="41">
        <v>47</v>
      </c>
      <c r="E109" s="41">
        <v>7</v>
      </c>
      <c r="F109" s="41">
        <v>0</v>
      </c>
      <c r="G109" s="41">
        <v>0</v>
      </c>
    </row>
    <row r="110" spans="2:7" ht="15" customHeight="1" x14ac:dyDescent="0.25">
      <c r="B110" s="16" t="s">
        <v>118</v>
      </c>
      <c r="C110" s="41">
        <v>89</v>
      </c>
      <c r="D110" s="41">
        <v>59</v>
      </c>
      <c r="E110" s="41">
        <v>30</v>
      </c>
      <c r="F110" s="41">
        <v>0</v>
      </c>
      <c r="G110" s="41">
        <v>0</v>
      </c>
    </row>
    <row r="111" spans="2:7" ht="15" customHeight="1" x14ac:dyDescent="0.25">
      <c r="B111" s="16" t="s">
        <v>119</v>
      </c>
      <c r="C111" s="41">
        <v>99</v>
      </c>
      <c r="D111" s="41">
        <v>75</v>
      </c>
      <c r="E111" s="41">
        <v>24</v>
      </c>
      <c r="F111" s="41">
        <v>0</v>
      </c>
      <c r="G111" s="41">
        <v>0</v>
      </c>
    </row>
    <row r="112" spans="2:7" ht="15" customHeight="1" x14ac:dyDescent="0.25">
      <c r="B112" s="16" t="s">
        <v>120</v>
      </c>
      <c r="C112" s="41">
        <v>339</v>
      </c>
      <c r="D112" s="41">
        <v>187</v>
      </c>
      <c r="E112" s="41">
        <v>152</v>
      </c>
      <c r="F112" s="41">
        <v>0</v>
      </c>
      <c r="G112" s="41">
        <v>0</v>
      </c>
    </row>
    <row r="113" spans="2:7" ht="15" customHeight="1" x14ac:dyDescent="0.25">
      <c r="B113" s="16" t="s">
        <v>121</v>
      </c>
      <c r="C113" s="41">
        <v>201</v>
      </c>
      <c r="D113" s="41">
        <v>70</v>
      </c>
      <c r="E113" s="41">
        <v>131</v>
      </c>
      <c r="F113" s="41">
        <v>0</v>
      </c>
      <c r="G113" s="41">
        <v>0</v>
      </c>
    </row>
    <row r="114" spans="2:7" ht="15" customHeight="1" x14ac:dyDescent="0.25">
      <c r="B114" s="16" t="s">
        <v>122</v>
      </c>
      <c r="C114" s="41">
        <v>22</v>
      </c>
      <c r="D114" s="41">
        <v>15</v>
      </c>
      <c r="E114" s="41">
        <v>7</v>
      </c>
      <c r="F114" s="41">
        <v>0</v>
      </c>
      <c r="G114" s="41">
        <v>0</v>
      </c>
    </row>
    <row r="115" spans="2:7" ht="15" customHeight="1" x14ac:dyDescent="0.25">
      <c r="B115" s="16" t="s">
        <v>311</v>
      </c>
      <c r="C115" s="41">
        <v>1</v>
      </c>
      <c r="D115" s="41">
        <v>0</v>
      </c>
      <c r="E115" s="41">
        <v>0</v>
      </c>
      <c r="F115" s="41">
        <v>0</v>
      </c>
      <c r="G115" s="41">
        <v>1</v>
      </c>
    </row>
    <row r="116" spans="2:7" ht="15" customHeight="1" x14ac:dyDescent="0.25">
      <c r="B116" s="16"/>
      <c r="C116" s="41"/>
      <c r="D116" s="41"/>
      <c r="E116" s="41"/>
      <c r="F116" s="41"/>
      <c r="G116" s="41"/>
    </row>
    <row r="117" spans="2:7" ht="15" customHeight="1" x14ac:dyDescent="0.25">
      <c r="B117" s="60" t="s">
        <v>9</v>
      </c>
      <c r="C117" s="61">
        <v>1931</v>
      </c>
      <c r="D117" s="61">
        <v>986</v>
      </c>
      <c r="E117" s="61">
        <v>939</v>
      </c>
      <c r="F117" s="61">
        <v>2</v>
      </c>
      <c r="G117" s="61">
        <v>4</v>
      </c>
    </row>
    <row r="118" spans="2:7" ht="15" customHeight="1" x14ac:dyDescent="0.25">
      <c r="B118" s="16" t="s">
        <v>9</v>
      </c>
      <c r="C118" s="41">
        <v>417</v>
      </c>
      <c r="D118" s="41">
        <v>266</v>
      </c>
      <c r="E118" s="41">
        <v>151</v>
      </c>
      <c r="F118" s="41">
        <v>0</v>
      </c>
      <c r="G118" s="41">
        <v>0</v>
      </c>
    </row>
    <row r="119" spans="2:7" ht="15" customHeight="1" x14ac:dyDescent="0.25">
      <c r="B119" s="16" t="s">
        <v>123</v>
      </c>
      <c r="C119" s="41">
        <v>340</v>
      </c>
      <c r="D119" s="41">
        <v>170</v>
      </c>
      <c r="E119" s="41">
        <v>170</v>
      </c>
      <c r="F119" s="41">
        <v>0</v>
      </c>
      <c r="G119" s="41">
        <v>0</v>
      </c>
    </row>
    <row r="120" spans="2:7" ht="15" customHeight="1" x14ac:dyDescent="0.25">
      <c r="B120" s="16" t="s">
        <v>124</v>
      </c>
      <c r="C120" s="41">
        <v>9</v>
      </c>
      <c r="D120" s="41">
        <v>8</v>
      </c>
      <c r="E120" s="41">
        <v>1</v>
      </c>
      <c r="F120" s="41">
        <v>0</v>
      </c>
      <c r="G120" s="41">
        <v>0</v>
      </c>
    </row>
    <row r="121" spans="2:7" ht="15" customHeight="1" x14ac:dyDescent="0.25">
      <c r="B121" s="16" t="s">
        <v>125</v>
      </c>
      <c r="C121" s="41">
        <v>80</v>
      </c>
      <c r="D121" s="41">
        <v>54</v>
      </c>
      <c r="E121" s="41">
        <v>26</v>
      </c>
      <c r="F121" s="41">
        <v>0</v>
      </c>
      <c r="G121" s="41">
        <v>0</v>
      </c>
    </row>
    <row r="122" spans="2:7" ht="15" customHeight="1" x14ac:dyDescent="0.25">
      <c r="B122" s="16" t="s">
        <v>126</v>
      </c>
      <c r="C122" s="41">
        <v>17</v>
      </c>
      <c r="D122" s="41">
        <v>11</v>
      </c>
      <c r="E122" s="41">
        <v>6</v>
      </c>
      <c r="F122" s="41">
        <v>0</v>
      </c>
      <c r="G122" s="41">
        <v>0</v>
      </c>
    </row>
    <row r="123" spans="2:7" ht="15" customHeight="1" x14ac:dyDescent="0.25">
      <c r="B123" s="16" t="s">
        <v>127</v>
      </c>
      <c r="C123" s="41">
        <v>48</v>
      </c>
      <c r="D123" s="41">
        <v>26</v>
      </c>
      <c r="E123" s="41">
        <v>22</v>
      </c>
      <c r="F123" s="41">
        <v>0</v>
      </c>
      <c r="G123" s="41">
        <v>0</v>
      </c>
    </row>
    <row r="124" spans="2:7" ht="15" customHeight="1" x14ac:dyDescent="0.25">
      <c r="B124" s="16" t="s">
        <v>128</v>
      </c>
      <c r="C124" s="41">
        <v>249</v>
      </c>
      <c r="D124" s="41">
        <v>140</v>
      </c>
      <c r="E124" s="41">
        <v>108</v>
      </c>
      <c r="F124" s="41">
        <v>0</v>
      </c>
      <c r="G124" s="41">
        <v>1</v>
      </c>
    </row>
    <row r="125" spans="2:7" ht="15" customHeight="1" x14ac:dyDescent="0.25">
      <c r="B125" s="16" t="s">
        <v>129</v>
      </c>
      <c r="C125" s="41">
        <v>336</v>
      </c>
      <c r="D125" s="41">
        <v>148</v>
      </c>
      <c r="E125" s="41">
        <v>185</v>
      </c>
      <c r="F125" s="41">
        <v>2</v>
      </c>
      <c r="G125" s="41">
        <v>1</v>
      </c>
    </row>
    <row r="126" spans="2:7" ht="15" customHeight="1" x14ac:dyDescent="0.25">
      <c r="B126" s="16" t="s">
        <v>130</v>
      </c>
      <c r="C126" s="41">
        <v>11</v>
      </c>
      <c r="D126" s="41">
        <v>9</v>
      </c>
      <c r="E126" s="41">
        <v>2</v>
      </c>
      <c r="F126" s="41">
        <v>0</v>
      </c>
      <c r="G126" s="41">
        <v>0</v>
      </c>
    </row>
    <row r="127" spans="2:7" ht="15" customHeight="1" x14ac:dyDescent="0.25">
      <c r="B127" s="16" t="s">
        <v>131</v>
      </c>
      <c r="C127" s="41">
        <v>216</v>
      </c>
      <c r="D127" s="41">
        <v>98</v>
      </c>
      <c r="E127" s="41">
        <v>116</v>
      </c>
      <c r="F127" s="41">
        <v>0</v>
      </c>
      <c r="G127" s="41">
        <v>2</v>
      </c>
    </row>
    <row r="128" spans="2:7" ht="15" customHeight="1" x14ac:dyDescent="0.25">
      <c r="B128" s="16" t="s">
        <v>132</v>
      </c>
      <c r="C128" s="41">
        <v>208</v>
      </c>
      <c r="D128" s="41">
        <v>56</v>
      </c>
      <c r="E128" s="41">
        <v>152</v>
      </c>
      <c r="F128" s="41">
        <v>0</v>
      </c>
      <c r="G128" s="41">
        <v>0</v>
      </c>
    </row>
    <row r="129" spans="2:7" ht="15" customHeight="1" x14ac:dyDescent="0.25">
      <c r="B129" s="16" t="s">
        <v>311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</row>
    <row r="130" spans="2:7" ht="15" customHeight="1" x14ac:dyDescent="0.25">
      <c r="B130" s="16"/>
      <c r="C130" s="41"/>
      <c r="D130" s="41"/>
      <c r="E130" s="41"/>
      <c r="F130" s="41"/>
      <c r="G130" s="41"/>
    </row>
    <row r="131" spans="2:7" ht="15" customHeight="1" x14ac:dyDescent="0.25">
      <c r="B131" s="60" t="s">
        <v>10</v>
      </c>
      <c r="C131" s="61">
        <v>7744</v>
      </c>
      <c r="D131" s="61">
        <v>4145</v>
      </c>
      <c r="E131" s="61">
        <v>3551</v>
      </c>
      <c r="F131" s="61">
        <v>20</v>
      </c>
      <c r="G131" s="61">
        <v>28</v>
      </c>
    </row>
    <row r="132" spans="2:7" ht="15" customHeight="1" x14ac:dyDescent="0.25">
      <c r="B132" s="16" t="s">
        <v>133</v>
      </c>
      <c r="C132" s="41">
        <v>1736</v>
      </c>
      <c r="D132" s="41">
        <v>1201</v>
      </c>
      <c r="E132" s="41">
        <v>529</v>
      </c>
      <c r="F132" s="41">
        <v>2</v>
      </c>
      <c r="G132" s="41">
        <v>4</v>
      </c>
    </row>
    <row r="133" spans="2:7" ht="15" customHeight="1" x14ac:dyDescent="0.25">
      <c r="B133" s="16" t="s">
        <v>134</v>
      </c>
      <c r="C133" s="41">
        <v>257</v>
      </c>
      <c r="D133" s="41">
        <v>125</v>
      </c>
      <c r="E133" s="41">
        <v>128</v>
      </c>
      <c r="F133" s="41">
        <v>2</v>
      </c>
      <c r="G133" s="41">
        <v>2</v>
      </c>
    </row>
    <row r="134" spans="2:7" ht="15" customHeight="1" x14ac:dyDescent="0.25">
      <c r="B134" s="16" t="s">
        <v>135</v>
      </c>
      <c r="C134" s="41">
        <v>426</v>
      </c>
      <c r="D134" s="41">
        <v>169</v>
      </c>
      <c r="E134" s="41">
        <v>254</v>
      </c>
      <c r="F134" s="41">
        <v>0</v>
      </c>
      <c r="G134" s="41">
        <v>3</v>
      </c>
    </row>
    <row r="135" spans="2:7" ht="15" customHeight="1" x14ac:dyDescent="0.25">
      <c r="B135" s="16" t="s">
        <v>136</v>
      </c>
      <c r="C135" s="41">
        <v>100</v>
      </c>
      <c r="D135" s="41">
        <v>61</v>
      </c>
      <c r="E135" s="41">
        <v>39</v>
      </c>
      <c r="F135" s="41">
        <v>0</v>
      </c>
      <c r="G135" s="41">
        <v>0</v>
      </c>
    </row>
    <row r="136" spans="2:7" ht="15" customHeight="1" x14ac:dyDescent="0.25">
      <c r="B136" s="16" t="s">
        <v>137</v>
      </c>
      <c r="C136" s="41">
        <v>173</v>
      </c>
      <c r="D136" s="41">
        <v>67</v>
      </c>
      <c r="E136" s="41">
        <v>106</v>
      </c>
      <c r="F136" s="41">
        <v>0</v>
      </c>
      <c r="G136" s="41">
        <v>0</v>
      </c>
    </row>
    <row r="137" spans="2:7" ht="15" customHeight="1" x14ac:dyDescent="0.25">
      <c r="B137" s="16" t="s">
        <v>138</v>
      </c>
      <c r="C137" s="41">
        <v>29</v>
      </c>
      <c r="D137" s="41">
        <v>18</v>
      </c>
      <c r="E137" s="41">
        <v>11</v>
      </c>
      <c r="F137" s="41">
        <v>0</v>
      </c>
      <c r="G137" s="41">
        <v>0</v>
      </c>
    </row>
    <row r="138" spans="2:7" ht="15" customHeight="1" x14ac:dyDescent="0.25">
      <c r="B138" s="16" t="s">
        <v>139</v>
      </c>
      <c r="C138" s="41">
        <v>107</v>
      </c>
      <c r="D138" s="41">
        <v>59</v>
      </c>
      <c r="E138" s="41">
        <v>47</v>
      </c>
      <c r="F138" s="41">
        <v>0</v>
      </c>
      <c r="G138" s="41">
        <v>1</v>
      </c>
    </row>
    <row r="139" spans="2:7" ht="15" customHeight="1" x14ac:dyDescent="0.25">
      <c r="B139" s="16" t="s">
        <v>140</v>
      </c>
      <c r="C139" s="41">
        <v>263</v>
      </c>
      <c r="D139" s="41">
        <v>174</v>
      </c>
      <c r="E139" s="41">
        <v>87</v>
      </c>
      <c r="F139" s="41">
        <v>2</v>
      </c>
      <c r="G139" s="41">
        <v>0</v>
      </c>
    </row>
    <row r="140" spans="2:7" ht="15" customHeight="1" x14ac:dyDescent="0.25">
      <c r="B140" s="16" t="s">
        <v>141</v>
      </c>
      <c r="C140" s="41">
        <v>240</v>
      </c>
      <c r="D140" s="41">
        <v>83</v>
      </c>
      <c r="E140" s="41">
        <v>156</v>
      </c>
      <c r="F140" s="41">
        <v>0</v>
      </c>
      <c r="G140" s="41">
        <v>1</v>
      </c>
    </row>
    <row r="141" spans="2:7" ht="15" customHeight="1" x14ac:dyDescent="0.25">
      <c r="B141" s="16" t="s">
        <v>142</v>
      </c>
      <c r="C141" s="41">
        <v>310</v>
      </c>
      <c r="D141" s="41">
        <v>178</v>
      </c>
      <c r="E141" s="41">
        <v>131</v>
      </c>
      <c r="F141" s="41">
        <v>0</v>
      </c>
      <c r="G141" s="41">
        <v>1</v>
      </c>
    </row>
    <row r="142" spans="2:7" ht="15" customHeight="1" x14ac:dyDescent="0.25">
      <c r="B142" s="16" t="s">
        <v>143</v>
      </c>
      <c r="C142" s="41">
        <v>163</v>
      </c>
      <c r="D142" s="41">
        <v>112</v>
      </c>
      <c r="E142" s="41">
        <v>48</v>
      </c>
      <c r="F142" s="41">
        <v>3</v>
      </c>
      <c r="G142" s="41">
        <v>0</v>
      </c>
    </row>
    <row r="143" spans="2:7" ht="15" customHeight="1" x14ac:dyDescent="0.25">
      <c r="B143" s="16" t="s">
        <v>144</v>
      </c>
      <c r="C143" s="41">
        <v>131</v>
      </c>
      <c r="D143" s="41">
        <v>82</v>
      </c>
      <c r="E143" s="41">
        <v>49</v>
      </c>
      <c r="F143" s="41">
        <v>0</v>
      </c>
      <c r="G143" s="41">
        <v>0</v>
      </c>
    </row>
    <row r="144" spans="2:7" ht="15" customHeight="1" x14ac:dyDescent="0.25">
      <c r="B144" s="16" t="s">
        <v>145</v>
      </c>
      <c r="C144" s="41">
        <v>32</v>
      </c>
      <c r="D144" s="41">
        <v>19</v>
      </c>
      <c r="E144" s="41">
        <v>13</v>
      </c>
      <c r="F144" s="41">
        <v>0</v>
      </c>
      <c r="G144" s="41">
        <v>0</v>
      </c>
    </row>
    <row r="145" spans="2:7" ht="15" customHeight="1" x14ac:dyDescent="0.25">
      <c r="B145" s="16" t="s">
        <v>146</v>
      </c>
      <c r="C145" s="41">
        <v>257</v>
      </c>
      <c r="D145" s="41">
        <v>190</v>
      </c>
      <c r="E145" s="41">
        <v>64</v>
      </c>
      <c r="F145" s="41">
        <v>3</v>
      </c>
      <c r="G145" s="41">
        <v>0</v>
      </c>
    </row>
    <row r="146" spans="2:7" ht="15" customHeight="1" x14ac:dyDescent="0.25">
      <c r="B146" s="16" t="s">
        <v>147</v>
      </c>
      <c r="C146" s="41">
        <v>109</v>
      </c>
      <c r="D146" s="41">
        <v>46</v>
      </c>
      <c r="E146" s="41">
        <v>58</v>
      </c>
      <c r="F146" s="41">
        <v>1</v>
      </c>
      <c r="G146" s="41">
        <v>4</v>
      </c>
    </row>
    <row r="147" spans="2:7" ht="15" customHeight="1" x14ac:dyDescent="0.25">
      <c r="B147" s="16" t="s">
        <v>148</v>
      </c>
      <c r="C147" s="41">
        <v>25</v>
      </c>
      <c r="D147" s="41">
        <v>14</v>
      </c>
      <c r="E147" s="41">
        <v>11</v>
      </c>
      <c r="F147" s="41">
        <v>0</v>
      </c>
      <c r="G147" s="41">
        <v>0</v>
      </c>
    </row>
    <row r="148" spans="2:7" ht="15" customHeight="1" x14ac:dyDescent="0.25">
      <c r="B148" s="16" t="s">
        <v>149</v>
      </c>
      <c r="C148" s="41">
        <v>215</v>
      </c>
      <c r="D148" s="41">
        <v>141</v>
      </c>
      <c r="E148" s="41">
        <v>74</v>
      </c>
      <c r="F148" s="41">
        <v>0</v>
      </c>
      <c r="G148" s="41">
        <v>0</v>
      </c>
    </row>
    <row r="149" spans="2:7" ht="15" customHeight="1" x14ac:dyDescent="0.25">
      <c r="B149" s="16" t="s">
        <v>150</v>
      </c>
      <c r="C149" s="41">
        <v>257</v>
      </c>
      <c r="D149" s="41">
        <v>128</v>
      </c>
      <c r="E149" s="41">
        <v>129</v>
      </c>
      <c r="F149" s="41">
        <v>0</v>
      </c>
      <c r="G149" s="41">
        <v>0</v>
      </c>
    </row>
    <row r="150" spans="2:7" ht="15" customHeight="1" x14ac:dyDescent="0.25">
      <c r="B150" s="16" t="s">
        <v>151</v>
      </c>
      <c r="C150" s="41">
        <v>118</v>
      </c>
      <c r="D150" s="41">
        <v>65</v>
      </c>
      <c r="E150" s="41">
        <v>53</v>
      </c>
      <c r="F150" s="41">
        <v>0</v>
      </c>
      <c r="G150" s="41">
        <v>0</v>
      </c>
    </row>
    <row r="151" spans="2:7" ht="15" customHeight="1" x14ac:dyDescent="0.25">
      <c r="B151" s="16" t="s">
        <v>152</v>
      </c>
      <c r="C151" s="41">
        <v>373</v>
      </c>
      <c r="D151" s="41">
        <v>128</v>
      </c>
      <c r="E151" s="41">
        <v>243</v>
      </c>
      <c r="F151" s="41">
        <v>1</v>
      </c>
      <c r="G151" s="41">
        <v>1</v>
      </c>
    </row>
    <row r="152" spans="2:7" ht="15" customHeight="1" x14ac:dyDescent="0.25">
      <c r="B152" s="16" t="s">
        <v>153</v>
      </c>
      <c r="C152" s="41">
        <v>347</v>
      </c>
      <c r="D152" s="41">
        <v>157</v>
      </c>
      <c r="E152" s="41">
        <v>190</v>
      </c>
      <c r="F152" s="41">
        <v>0</v>
      </c>
      <c r="G152" s="41">
        <v>0</v>
      </c>
    </row>
    <row r="153" spans="2:7" ht="15" customHeight="1" x14ac:dyDescent="0.25">
      <c r="B153" s="16" t="s">
        <v>154</v>
      </c>
      <c r="C153" s="41">
        <v>156</v>
      </c>
      <c r="D153" s="41">
        <v>76</v>
      </c>
      <c r="E153" s="41">
        <v>80</v>
      </c>
      <c r="F153" s="41">
        <v>0</v>
      </c>
      <c r="G153" s="41">
        <v>0</v>
      </c>
    </row>
    <row r="154" spans="2:7" ht="15" customHeight="1" x14ac:dyDescent="0.25">
      <c r="B154" s="16" t="s">
        <v>155</v>
      </c>
      <c r="C154" s="41">
        <v>351</v>
      </c>
      <c r="D154" s="41">
        <v>171</v>
      </c>
      <c r="E154" s="41">
        <v>180</v>
      </c>
      <c r="F154" s="41">
        <v>0</v>
      </c>
      <c r="G154" s="41">
        <v>0</v>
      </c>
    </row>
    <row r="155" spans="2:7" ht="15" customHeight="1" x14ac:dyDescent="0.25">
      <c r="B155" s="16" t="s">
        <v>156</v>
      </c>
      <c r="C155" s="41">
        <v>594</v>
      </c>
      <c r="D155" s="41">
        <v>306</v>
      </c>
      <c r="E155" s="41">
        <v>288</v>
      </c>
      <c r="F155" s="41">
        <v>0</v>
      </c>
      <c r="G155" s="41">
        <v>0</v>
      </c>
    </row>
    <row r="156" spans="2:7" ht="15" customHeight="1" x14ac:dyDescent="0.25">
      <c r="B156" s="16" t="s">
        <v>157</v>
      </c>
      <c r="C156" s="41">
        <v>482</v>
      </c>
      <c r="D156" s="41">
        <v>116</v>
      </c>
      <c r="E156" s="41">
        <v>349</v>
      </c>
      <c r="F156" s="41">
        <v>6</v>
      </c>
      <c r="G156" s="41">
        <v>11</v>
      </c>
    </row>
    <row r="157" spans="2:7" ht="15" customHeight="1" x14ac:dyDescent="0.25">
      <c r="B157" s="16" t="s">
        <v>158</v>
      </c>
      <c r="C157" s="41">
        <v>17</v>
      </c>
      <c r="D157" s="41">
        <v>14</v>
      </c>
      <c r="E157" s="41">
        <v>3</v>
      </c>
      <c r="F157" s="41">
        <v>0</v>
      </c>
      <c r="G157" s="41">
        <v>0</v>
      </c>
    </row>
    <row r="158" spans="2:7" ht="15" customHeight="1" x14ac:dyDescent="0.25">
      <c r="B158" s="16" t="s">
        <v>159</v>
      </c>
      <c r="C158" s="41">
        <v>158</v>
      </c>
      <c r="D158" s="41">
        <v>94</v>
      </c>
      <c r="E158" s="41">
        <v>64</v>
      </c>
      <c r="F158" s="41">
        <v>0</v>
      </c>
      <c r="G158" s="41">
        <v>0</v>
      </c>
    </row>
    <row r="159" spans="2:7" ht="15" customHeight="1" x14ac:dyDescent="0.25">
      <c r="B159" s="16" t="s">
        <v>160</v>
      </c>
      <c r="C159" s="41">
        <v>34</v>
      </c>
      <c r="D159" s="41">
        <v>16</v>
      </c>
      <c r="E159" s="41">
        <v>18</v>
      </c>
      <c r="F159" s="41">
        <v>0</v>
      </c>
      <c r="G159" s="41">
        <v>0</v>
      </c>
    </row>
    <row r="160" spans="2:7" ht="15" customHeight="1" x14ac:dyDescent="0.25">
      <c r="B160" s="16" t="s">
        <v>161</v>
      </c>
      <c r="C160" s="41">
        <v>19</v>
      </c>
      <c r="D160" s="41">
        <v>7</v>
      </c>
      <c r="E160" s="41">
        <v>12</v>
      </c>
      <c r="F160" s="41">
        <v>0</v>
      </c>
      <c r="G160" s="41">
        <v>0</v>
      </c>
    </row>
    <row r="161" spans="2:7" ht="15" customHeight="1" x14ac:dyDescent="0.25">
      <c r="B161" s="16" t="s">
        <v>162</v>
      </c>
      <c r="C161" s="41">
        <v>256</v>
      </c>
      <c r="D161" s="41">
        <v>119</v>
      </c>
      <c r="E161" s="41">
        <v>137</v>
      </c>
      <c r="F161" s="41">
        <v>0</v>
      </c>
      <c r="G161" s="41">
        <v>0</v>
      </c>
    </row>
    <row r="162" spans="2:7" ht="15" customHeight="1" x14ac:dyDescent="0.25">
      <c r="B162" s="16" t="s">
        <v>311</v>
      </c>
      <c r="C162" s="41">
        <v>9</v>
      </c>
      <c r="D162" s="41">
        <v>9</v>
      </c>
      <c r="E162" s="41">
        <v>0</v>
      </c>
      <c r="F162" s="41">
        <v>0</v>
      </c>
      <c r="G162" s="41">
        <v>0</v>
      </c>
    </row>
    <row r="163" spans="2:7" ht="15" customHeight="1" x14ac:dyDescent="0.25">
      <c r="B163" s="16"/>
      <c r="C163" s="41"/>
      <c r="D163" s="41"/>
      <c r="E163" s="41"/>
      <c r="F163" s="41"/>
      <c r="G163" s="41"/>
    </row>
    <row r="164" spans="2:7" ht="15" customHeight="1" x14ac:dyDescent="0.25">
      <c r="B164" s="60" t="s">
        <v>11</v>
      </c>
      <c r="C164" s="61">
        <v>1972</v>
      </c>
      <c r="D164" s="61">
        <v>1336</v>
      </c>
      <c r="E164" s="61">
        <v>616</v>
      </c>
      <c r="F164" s="61">
        <v>11</v>
      </c>
      <c r="G164" s="61">
        <v>9</v>
      </c>
    </row>
    <row r="165" spans="2:7" ht="15" customHeight="1" x14ac:dyDescent="0.25">
      <c r="B165" s="16" t="s">
        <v>163</v>
      </c>
      <c r="C165" s="41">
        <v>439</v>
      </c>
      <c r="D165" s="41">
        <v>339</v>
      </c>
      <c r="E165" s="41">
        <v>90</v>
      </c>
      <c r="F165" s="41">
        <v>3</v>
      </c>
      <c r="G165" s="41">
        <v>7</v>
      </c>
    </row>
    <row r="166" spans="2:7" ht="15" customHeight="1" x14ac:dyDescent="0.25">
      <c r="B166" s="16" t="s">
        <v>164</v>
      </c>
      <c r="C166" s="41">
        <v>205</v>
      </c>
      <c r="D166" s="41">
        <v>115</v>
      </c>
      <c r="E166" s="41">
        <v>85</v>
      </c>
      <c r="F166" s="41">
        <v>5</v>
      </c>
      <c r="G166" s="41">
        <v>0</v>
      </c>
    </row>
    <row r="167" spans="2:7" ht="15" customHeight="1" x14ac:dyDescent="0.25">
      <c r="B167" s="16" t="s">
        <v>165</v>
      </c>
      <c r="C167" s="41">
        <v>589</v>
      </c>
      <c r="D167" s="41">
        <v>413</v>
      </c>
      <c r="E167" s="41">
        <v>176</v>
      </c>
      <c r="F167" s="41">
        <v>0</v>
      </c>
      <c r="G167" s="41">
        <v>0</v>
      </c>
    </row>
    <row r="168" spans="2:7" ht="15" customHeight="1" x14ac:dyDescent="0.25">
      <c r="B168" s="16" t="s">
        <v>166</v>
      </c>
      <c r="C168" s="41">
        <v>59</v>
      </c>
      <c r="D168" s="41">
        <v>44</v>
      </c>
      <c r="E168" s="41">
        <v>15</v>
      </c>
      <c r="F168" s="41">
        <v>0</v>
      </c>
      <c r="G168" s="41">
        <v>0</v>
      </c>
    </row>
    <row r="169" spans="2:7" ht="15" customHeight="1" x14ac:dyDescent="0.25">
      <c r="B169" s="16" t="s">
        <v>167</v>
      </c>
      <c r="C169" s="41">
        <v>35</v>
      </c>
      <c r="D169" s="41">
        <v>23</v>
      </c>
      <c r="E169" s="41">
        <v>12</v>
      </c>
      <c r="F169" s="41">
        <v>0</v>
      </c>
      <c r="G169" s="41">
        <v>0</v>
      </c>
    </row>
    <row r="170" spans="2:7" ht="15" customHeight="1" x14ac:dyDescent="0.25">
      <c r="B170" s="16" t="s">
        <v>168</v>
      </c>
      <c r="C170" s="41">
        <v>125</v>
      </c>
      <c r="D170" s="41">
        <v>68</v>
      </c>
      <c r="E170" s="41">
        <v>53</v>
      </c>
      <c r="F170" s="41">
        <v>3</v>
      </c>
      <c r="G170" s="41">
        <v>1</v>
      </c>
    </row>
    <row r="171" spans="2:7" ht="15" customHeight="1" x14ac:dyDescent="0.25">
      <c r="B171" s="16" t="s">
        <v>169</v>
      </c>
      <c r="C171" s="41">
        <v>342</v>
      </c>
      <c r="D171" s="41">
        <v>222</v>
      </c>
      <c r="E171" s="41">
        <v>119</v>
      </c>
      <c r="F171" s="41">
        <v>0</v>
      </c>
      <c r="G171" s="41">
        <v>1</v>
      </c>
    </row>
    <row r="172" spans="2:7" ht="15" customHeight="1" x14ac:dyDescent="0.25">
      <c r="B172" s="16" t="s">
        <v>170</v>
      </c>
      <c r="C172" s="41">
        <v>64</v>
      </c>
      <c r="D172" s="41">
        <v>43</v>
      </c>
      <c r="E172" s="41">
        <v>21</v>
      </c>
      <c r="F172" s="41">
        <v>0</v>
      </c>
      <c r="G172" s="41">
        <v>0</v>
      </c>
    </row>
    <row r="173" spans="2:7" ht="15" customHeight="1" x14ac:dyDescent="0.25">
      <c r="B173" s="16" t="s">
        <v>171</v>
      </c>
      <c r="C173" s="41">
        <v>65</v>
      </c>
      <c r="D173" s="41">
        <v>46</v>
      </c>
      <c r="E173" s="41">
        <v>19</v>
      </c>
      <c r="F173" s="41">
        <v>0</v>
      </c>
      <c r="G173" s="41">
        <v>0</v>
      </c>
    </row>
    <row r="174" spans="2:7" ht="15" customHeight="1" x14ac:dyDescent="0.25">
      <c r="B174" s="16" t="s">
        <v>172</v>
      </c>
      <c r="C174" s="41">
        <v>37</v>
      </c>
      <c r="D174" s="41">
        <v>14</v>
      </c>
      <c r="E174" s="41">
        <v>23</v>
      </c>
      <c r="F174" s="41">
        <v>0</v>
      </c>
      <c r="G174" s="41">
        <v>0</v>
      </c>
    </row>
    <row r="175" spans="2:7" ht="15" customHeight="1" x14ac:dyDescent="0.25">
      <c r="B175" s="16" t="s">
        <v>311</v>
      </c>
      <c r="C175" s="41">
        <v>12</v>
      </c>
      <c r="D175" s="41">
        <v>9</v>
      </c>
      <c r="E175" s="41">
        <v>3</v>
      </c>
      <c r="F175" s="41">
        <v>0</v>
      </c>
      <c r="G175" s="41">
        <v>0</v>
      </c>
    </row>
    <row r="176" spans="2:7" ht="15" customHeight="1" x14ac:dyDescent="0.25">
      <c r="B176" s="16"/>
      <c r="C176" s="41"/>
      <c r="D176" s="41"/>
      <c r="E176" s="41"/>
      <c r="F176" s="41"/>
      <c r="G176" s="41"/>
    </row>
    <row r="177" spans="2:7" ht="15" customHeight="1" x14ac:dyDescent="0.25">
      <c r="B177" s="60" t="s">
        <v>12</v>
      </c>
      <c r="C177" s="61">
        <v>3233</v>
      </c>
      <c r="D177" s="61">
        <v>2250</v>
      </c>
      <c r="E177" s="61">
        <v>943</v>
      </c>
      <c r="F177" s="61">
        <v>20</v>
      </c>
      <c r="G177" s="61">
        <v>20</v>
      </c>
    </row>
    <row r="178" spans="2:7" ht="15" customHeight="1" x14ac:dyDescent="0.25">
      <c r="B178" s="16" t="s">
        <v>12</v>
      </c>
      <c r="C178" s="41">
        <v>530</v>
      </c>
      <c r="D178" s="41">
        <v>407</v>
      </c>
      <c r="E178" s="41">
        <v>122</v>
      </c>
      <c r="F178" s="41">
        <v>1</v>
      </c>
      <c r="G178" s="41">
        <v>0</v>
      </c>
    </row>
    <row r="179" spans="2:7" ht="15" customHeight="1" x14ac:dyDescent="0.25">
      <c r="B179" s="16" t="s">
        <v>173</v>
      </c>
      <c r="C179" s="41">
        <v>210</v>
      </c>
      <c r="D179" s="41">
        <v>149</v>
      </c>
      <c r="E179" s="41">
        <v>59</v>
      </c>
      <c r="F179" s="41">
        <v>2</v>
      </c>
      <c r="G179" s="41">
        <v>0</v>
      </c>
    </row>
    <row r="180" spans="2:7" ht="15" customHeight="1" x14ac:dyDescent="0.25">
      <c r="B180" s="16" t="s">
        <v>174</v>
      </c>
      <c r="C180" s="41">
        <v>78</v>
      </c>
      <c r="D180" s="41">
        <v>51</v>
      </c>
      <c r="E180" s="41">
        <v>26</v>
      </c>
      <c r="F180" s="41">
        <v>1</v>
      </c>
      <c r="G180" s="41">
        <v>0</v>
      </c>
    </row>
    <row r="181" spans="2:7" ht="15" customHeight="1" x14ac:dyDescent="0.25">
      <c r="B181" s="16" t="s">
        <v>175</v>
      </c>
      <c r="C181" s="41">
        <v>78</v>
      </c>
      <c r="D181" s="41">
        <v>60</v>
      </c>
      <c r="E181" s="41">
        <v>18</v>
      </c>
      <c r="F181" s="41">
        <v>0</v>
      </c>
      <c r="G181" s="41">
        <v>0</v>
      </c>
    </row>
    <row r="182" spans="2:7" ht="15" customHeight="1" x14ac:dyDescent="0.25">
      <c r="B182" s="16" t="s">
        <v>176</v>
      </c>
      <c r="C182" s="41">
        <v>407</v>
      </c>
      <c r="D182" s="41">
        <v>306</v>
      </c>
      <c r="E182" s="41">
        <v>92</v>
      </c>
      <c r="F182" s="41">
        <v>4</v>
      </c>
      <c r="G182" s="41">
        <v>5</v>
      </c>
    </row>
    <row r="183" spans="2:7" ht="15" customHeight="1" x14ac:dyDescent="0.25">
      <c r="B183" s="16" t="s">
        <v>177</v>
      </c>
      <c r="C183" s="41">
        <v>39</v>
      </c>
      <c r="D183" s="41">
        <v>19</v>
      </c>
      <c r="E183" s="41">
        <v>19</v>
      </c>
      <c r="F183" s="41">
        <v>1</v>
      </c>
      <c r="G183" s="41">
        <v>0</v>
      </c>
    </row>
    <row r="184" spans="2:7" ht="15" customHeight="1" x14ac:dyDescent="0.25">
      <c r="B184" s="16" t="s">
        <v>178</v>
      </c>
      <c r="C184" s="41">
        <v>103</v>
      </c>
      <c r="D184" s="41">
        <v>75</v>
      </c>
      <c r="E184" s="41">
        <v>28</v>
      </c>
      <c r="F184" s="41">
        <v>0</v>
      </c>
      <c r="G184" s="41">
        <v>0</v>
      </c>
    </row>
    <row r="185" spans="2:7" ht="15" customHeight="1" x14ac:dyDescent="0.25">
      <c r="B185" s="16" t="s">
        <v>179</v>
      </c>
      <c r="C185" s="41">
        <v>206</v>
      </c>
      <c r="D185" s="41">
        <v>114</v>
      </c>
      <c r="E185" s="41">
        <v>91</v>
      </c>
      <c r="F185" s="41">
        <v>0</v>
      </c>
      <c r="G185" s="41">
        <v>1</v>
      </c>
    </row>
    <row r="186" spans="2:7" ht="15" customHeight="1" x14ac:dyDescent="0.25">
      <c r="B186" s="16" t="s">
        <v>180</v>
      </c>
      <c r="C186" s="41">
        <v>250</v>
      </c>
      <c r="D186" s="41">
        <v>206</v>
      </c>
      <c r="E186" s="41">
        <v>44</v>
      </c>
      <c r="F186" s="41">
        <v>0</v>
      </c>
      <c r="G186" s="41">
        <v>0</v>
      </c>
    </row>
    <row r="187" spans="2:7" ht="15" customHeight="1" x14ac:dyDescent="0.25">
      <c r="B187" s="16" t="s">
        <v>181</v>
      </c>
      <c r="C187" s="41">
        <v>250</v>
      </c>
      <c r="D187" s="41">
        <v>155</v>
      </c>
      <c r="E187" s="41">
        <v>91</v>
      </c>
      <c r="F187" s="41">
        <v>4</v>
      </c>
      <c r="G187" s="41">
        <v>0</v>
      </c>
    </row>
    <row r="188" spans="2:7" ht="15" customHeight="1" x14ac:dyDescent="0.25">
      <c r="B188" s="16" t="s">
        <v>182</v>
      </c>
      <c r="C188" s="41">
        <v>55</v>
      </c>
      <c r="D188" s="41">
        <v>40</v>
      </c>
      <c r="E188" s="41">
        <v>15</v>
      </c>
      <c r="F188" s="41">
        <v>0</v>
      </c>
      <c r="G188" s="41">
        <v>0</v>
      </c>
    </row>
    <row r="189" spans="2:7" ht="15" customHeight="1" x14ac:dyDescent="0.25">
      <c r="B189" s="16" t="s">
        <v>183</v>
      </c>
      <c r="C189" s="41">
        <v>143</v>
      </c>
      <c r="D189" s="41">
        <v>102</v>
      </c>
      <c r="E189" s="41">
        <v>38</v>
      </c>
      <c r="F189" s="41">
        <v>2</v>
      </c>
      <c r="G189" s="41">
        <v>1</v>
      </c>
    </row>
    <row r="190" spans="2:7" ht="15" customHeight="1" x14ac:dyDescent="0.25">
      <c r="B190" s="16" t="s">
        <v>184</v>
      </c>
      <c r="C190" s="41">
        <v>78</v>
      </c>
      <c r="D190" s="41">
        <v>61</v>
      </c>
      <c r="E190" s="41">
        <v>13</v>
      </c>
      <c r="F190" s="41">
        <v>4</v>
      </c>
      <c r="G190" s="41">
        <v>0</v>
      </c>
    </row>
    <row r="191" spans="2:7" ht="15" customHeight="1" x14ac:dyDescent="0.25">
      <c r="B191" s="16" t="s">
        <v>185</v>
      </c>
      <c r="C191" s="41">
        <v>83</v>
      </c>
      <c r="D191" s="41">
        <v>62</v>
      </c>
      <c r="E191" s="41">
        <v>21</v>
      </c>
      <c r="F191" s="41">
        <v>0</v>
      </c>
      <c r="G191" s="41">
        <v>0</v>
      </c>
    </row>
    <row r="192" spans="2:7" ht="15" customHeight="1" x14ac:dyDescent="0.25">
      <c r="B192" s="16" t="s">
        <v>186</v>
      </c>
      <c r="C192" s="41">
        <v>305</v>
      </c>
      <c r="D192" s="41">
        <v>201</v>
      </c>
      <c r="E192" s="41">
        <v>100</v>
      </c>
      <c r="F192" s="41">
        <v>1</v>
      </c>
      <c r="G192" s="41">
        <v>3</v>
      </c>
    </row>
    <row r="193" spans="2:7" ht="15" customHeight="1" x14ac:dyDescent="0.25">
      <c r="B193" s="16" t="s">
        <v>187</v>
      </c>
      <c r="C193" s="41">
        <v>357</v>
      </c>
      <c r="D193" s="41">
        <v>206</v>
      </c>
      <c r="E193" s="41">
        <v>146</v>
      </c>
      <c r="F193" s="41">
        <v>0</v>
      </c>
      <c r="G193" s="41">
        <v>5</v>
      </c>
    </row>
    <row r="194" spans="2:7" ht="15" customHeight="1" x14ac:dyDescent="0.25">
      <c r="B194" s="16" t="s">
        <v>188</v>
      </c>
      <c r="C194" s="41">
        <v>61</v>
      </c>
      <c r="D194" s="41">
        <v>36</v>
      </c>
      <c r="E194" s="41">
        <v>20</v>
      </c>
      <c r="F194" s="41">
        <v>0</v>
      </c>
      <c r="G194" s="41">
        <v>5</v>
      </c>
    </row>
    <row r="195" spans="2:7" ht="15" customHeight="1" x14ac:dyDescent="0.25">
      <c r="B195" s="16" t="s">
        <v>312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</row>
    <row r="196" spans="2:7" ht="15" customHeight="1" x14ac:dyDescent="0.25">
      <c r="B196" s="16"/>
      <c r="C196" s="41"/>
      <c r="D196" s="41"/>
      <c r="E196" s="41"/>
      <c r="F196" s="41"/>
      <c r="G196" s="41"/>
    </row>
    <row r="197" spans="2:7" ht="15" customHeight="1" x14ac:dyDescent="0.25">
      <c r="B197" s="60" t="s">
        <v>13</v>
      </c>
      <c r="C197" s="61">
        <v>16165</v>
      </c>
      <c r="D197" s="61">
        <v>9587</v>
      </c>
      <c r="E197" s="61">
        <v>6528</v>
      </c>
      <c r="F197" s="61">
        <v>24</v>
      </c>
      <c r="G197" s="61">
        <v>26</v>
      </c>
    </row>
    <row r="198" spans="2:7" ht="15" customHeight="1" x14ac:dyDescent="0.25">
      <c r="B198" s="16" t="s">
        <v>189</v>
      </c>
      <c r="C198" s="41">
        <v>7050</v>
      </c>
      <c r="D198" s="41">
        <v>4661</v>
      </c>
      <c r="E198" s="41">
        <v>2370</v>
      </c>
      <c r="F198" s="41">
        <v>9</v>
      </c>
      <c r="G198" s="41">
        <v>10</v>
      </c>
    </row>
    <row r="199" spans="2:7" ht="15" customHeight="1" x14ac:dyDescent="0.25">
      <c r="B199" s="16" t="s">
        <v>190</v>
      </c>
      <c r="C199" s="41">
        <v>1474</v>
      </c>
      <c r="D199" s="41">
        <v>883</v>
      </c>
      <c r="E199" s="41">
        <v>587</v>
      </c>
      <c r="F199" s="41">
        <v>2</v>
      </c>
      <c r="G199" s="41">
        <v>2</v>
      </c>
    </row>
    <row r="200" spans="2:7" ht="15" customHeight="1" x14ac:dyDescent="0.25">
      <c r="B200" s="16" t="s">
        <v>191</v>
      </c>
      <c r="C200" s="41">
        <v>114</v>
      </c>
      <c r="D200" s="41">
        <v>47</v>
      </c>
      <c r="E200" s="41">
        <v>67</v>
      </c>
      <c r="F200" s="41">
        <v>0</v>
      </c>
      <c r="G200" s="41">
        <v>0</v>
      </c>
    </row>
    <row r="201" spans="2:7" ht="15" customHeight="1" x14ac:dyDescent="0.25">
      <c r="B201" s="16" t="s">
        <v>192</v>
      </c>
      <c r="C201" s="41">
        <v>307</v>
      </c>
      <c r="D201" s="41">
        <v>180</v>
      </c>
      <c r="E201" s="41">
        <v>127</v>
      </c>
      <c r="F201" s="41">
        <v>0</v>
      </c>
      <c r="G201" s="41">
        <v>0</v>
      </c>
    </row>
    <row r="202" spans="2:7" ht="15" customHeight="1" x14ac:dyDescent="0.25">
      <c r="B202" s="16" t="s">
        <v>193</v>
      </c>
      <c r="C202" s="41">
        <v>1789</v>
      </c>
      <c r="D202" s="41">
        <v>1096</v>
      </c>
      <c r="E202" s="41">
        <v>684</v>
      </c>
      <c r="F202" s="41">
        <v>8</v>
      </c>
      <c r="G202" s="41">
        <v>1</v>
      </c>
    </row>
    <row r="203" spans="2:7" ht="15" customHeight="1" x14ac:dyDescent="0.25">
      <c r="B203" s="16" t="s">
        <v>194</v>
      </c>
      <c r="C203" s="41">
        <v>739</v>
      </c>
      <c r="D203" s="41">
        <v>197</v>
      </c>
      <c r="E203" s="41">
        <v>541</v>
      </c>
      <c r="F203" s="41">
        <v>0</v>
      </c>
      <c r="G203" s="41">
        <v>1</v>
      </c>
    </row>
    <row r="204" spans="2:7" ht="15" customHeight="1" x14ac:dyDescent="0.25">
      <c r="B204" s="16" t="s">
        <v>195</v>
      </c>
      <c r="C204" s="41">
        <v>322</v>
      </c>
      <c r="D204" s="41">
        <v>181</v>
      </c>
      <c r="E204" s="41">
        <v>141</v>
      </c>
      <c r="F204" s="41">
        <v>0</v>
      </c>
      <c r="G204" s="41">
        <v>0</v>
      </c>
    </row>
    <row r="205" spans="2:7" ht="15" customHeight="1" x14ac:dyDescent="0.25">
      <c r="B205" s="16" t="s">
        <v>196</v>
      </c>
      <c r="C205" s="41">
        <v>159</v>
      </c>
      <c r="D205" s="41">
        <v>51</v>
      </c>
      <c r="E205" s="41">
        <v>108</v>
      </c>
      <c r="F205" s="41">
        <v>0</v>
      </c>
      <c r="G205" s="41">
        <v>0</v>
      </c>
    </row>
    <row r="206" spans="2:7" ht="15" customHeight="1" x14ac:dyDescent="0.25">
      <c r="B206" s="16" t="s">
        <v>197</v>
      </c>
      <c r="C206" s="41">
        <v>200</v>
      </c>
      <c r="D206" s="41">
        <v>141</v>
      </c>
      <c r="E206" s="41">
        <v>59</v>
      </c>
      <c r="F206" s="41">
        <v>0</v>
      </c>
      <c r="G206" s="41">
        <v>0</v>
      </c>
    </row>
    <row r="207" spans="2:7" ht="15" customHeight="1" x14ac:dyDescent="0.25">
      <c r="B207" s="16" t="s">
        <v>198</v>
      </c>
      <c r="C207" s="41">
        <v>229</v>
      </c>
      <c r="D207" s="41">
        <v>70</v>
      </c>
      <c r="E207" s="41">
        <v>148</v>
      </c>
      <c r="F207" s="41">
        <v>0</v>
      </c>
      <c r="G207" s="41">
        <v>11</v>
      </c>
    </row>
    <row r="208" spans="2:7" ht="15" customHeight="1" x14ac:dyDescent="0.25">
      <c r="B208" s="16" t="s">
        <v>199</v>
      </c>
      <c r="C208" s="41">
        <v>1746</v>
      </c>
      <c r="D208" s="41">
        <v>1005</v>
      </c>
      <c r="E208" s="41">
        <v>739</v>
      </c>
      <c r="F208" s="41">
        <v>2</v>
      </c>
      <c r="G208" s="41">
        <v>0</v>
      </c>
    </row>
    <row r="209" spans="2:7" ht="15" customHeight="1" x14ac:dyDescent="0.25">
      <c r="B209" s="16" t="s">
        <v>200</v>
      </c>
      <c r="C209" s="41">
        <v>144</v>
      </c>
      <c r="D209" s="41">
        <v>84</v>
      </c>
      <c r="E209" s="41">
        <v>60</v>
      </c>
      <c r="F209" s="41">
        <v>0</v>
      </c>
      <c r="G209" s="41">
        <v>0</v>
      </c>
    </row>
    <row r="210" spans="2:7" ht="15" customHeight="1" x14ac:dyDescent="0.25">
      <c r="B210" s="16" t="s">
        <v>201</v>
      </c>
      <c r="C210" s="41">
        <v>579</v>
      </c>
      <c r="D210" s="41">
        <v>388</v>
      </c>
      <c r="E210" s="41">
        <v>191</v>
      </c>
      <c r="F210" s="41">
        <v>0</v>
      </c>
      <c r="G210" s="41">
        <v>0</v>
      </c>
    </row>
    <row r="211" spans="2:7" ht="15" customHeight="1" x14ac:dyDescent="0.25">
      <c r="B211" s="16" t="s">
        <v>202</v>
      </c>
      <c r="C211" s="41">
        <v>102</v>
      </c>
      <c r="D211" s="41">
        <v>65</v>
      </c>
      <c r="E211" s="41">
        <v>37</v>
      </c>
      <c r="F211" s="41">
        <v>0</v>
      </c>
      <c r="G211" s="41">
        <v>0</v>
      </c>
    </row>
    <row r="212" spans="2:7" ht="15" customHeight="1" x14ac:dyDescent="0.25">
      <c r="B212" s="16" t="s">
        <v>203</v>
      </c>
      <c r="C212" s="41">
        <v>127</v>
      </c>
      <c r="D212" s="41">
        <v>73</v>
      </c>
      <c r="E212" s="41">
        <v>54</v>
      </c>
      <c r="F212" s="41">
        <v>0</v>
      </c>
      <c r="G212" s="41">
        <v>0</v>
      </c>
    </row>
    <row r="213" spans="2:7" ht="15" customHeight="1" x14ac:dyDescent="0.25">
      <c r="B213" s="16" t="s">
        <v>204</v>
      </c>
      <c r="C213" s="41">
        <v>372</v>
      </c>
      <c r="D213" s="41">
        <v>107</v>
      </c>
      <c r="E213" s="41">
        <v>265</v>
      </c>
      <c r="F213" s="41">
        <v>0</v>
      </c>
      <c r="G213" s="41">
        <v>0</v>
      </c>
    </row>
    <row r="214" spans="2:7" ht="15" customHeight="1" x14ac:dyDescent="0.25">
      <c r="B214" s="16" t="s">
        <v>205</v>
      </c>
      <c r="C214" s="41">
        <v>83</v>
      </c>
      <c r="D214" s="41">
        <v>39</v>
      </c>
      <c r="E214" s="41">
        <v>44</v>
      </c>
      <c r="F214" s="41">
        <v>0</v>
      </c>
      <c r="G214" s="41">
        <v>0</v>
      </c>
    </row>
    <row r="215" spans="2:7" ht="15" customHeight="1" x14ac:dyDescent="0.25">
      <c r="B215" s="16" t="s">
        <v>206</v>
      </c>
      <c r="C215" s="41">
        <v>156</v>
      </c>
      <c r="D215" s="41">
        <v>73</v>
      </c>
      <c r="E215" s="41">
        <v>80</v>
      </c>
      <c r="F215" s="41">
        <v>2</v>
      </c>
      <c r="G215" s="41">
        <v>1</v>
      </c>
    </row>
    <row r="216" spans="2:7" ht="15" customHeight="1" x14ac:dyDescent="0.25">
      <c r="B216" s="16" t="s">
        <v>207</v>
      </c>
      <c r="C216" s="41">
        <v>79</v>
      </c>
      <c r="D216" s="41">
        <v>49</v>
      </c>
      <c r="E216" s="41">
        <v>30</v>
      </c>
      <c r="F216" s="41">
        <v>0</v>
      </c>
      <c r="G216" s="41">
        <v>0</v>
      </c>
    </row>
    <row r="217" spans="2:7" ht="15" customHeight="1" x14ac:dyDescent="0.25">
      <c r="B217" s="16" t="s">
        <v>208</v>
      </c>
      <c r="C217" s="41">
        <v>69</v>
      </c>
      <c r="D217" s="41">
        <v>39</v>
      </c>
      <c r="E217" s="41">
        <v>29</v>
      </c>
      <c r="F217" s="41">
        <v>1</v>
      </c>
      <c r="G217" s="41">
        <v>0</v>
      </c>
    </row>
    <row r="218" spans="2:7" ht="15" customHeight="1" x14ac:dyDescent="0.25">
      <c r="B218" s="16" t="s">
        <v>209</v>
      </c>
      <c r="C218" s="41">
        <v>201</v>
      </c>
      <c r="D218" s="41">
        <v>95</v>
      </c>
      <c r="E218" s="41">
        <v>106</v>
      </c>
      <c r="F218" s="41">
        <v>0</v>
      </c>
      <c r="G218" s="41">
        <v>0</v>
      </c>
    </row>
    <row r="219" spans="2:7" ht="15" customHeight="1" x14ac:dyDescent="0.25">
      <c r="B219" s="16" t="s">
        <v>210</v>
      </c>
      <c r="C219" s="41">
        <v>118</v>
      </c>
      <c r="D219" s="41">
        <v>59</v>
      </c>
      <c r="E219" s="41">
        <v>59</v>
      </c>
      <c r="F219" s="41">
        <v>0</v>
      </c>
      <c r="G219" s="41">
        <v>0</v>
      </c>
    </row>
    <row r="220" spans="2:7" ht="15" customHeight="1" x14ac:dyDescent="0.25">
      <c r="B220" s="16" t="s">
        <v>311</v>
      </c>
      <c r="C220" s="41">
        <v>6</v>
      </c>
      <c r="D220" s="41">
        <v>4</v>
      </c>
      <c r="E220" s="41">
        <v>2</v>
      </c>
      <c r="F220" s="41">
        <v>0</v>
      </c>
      <c r="G220" s="41">
        <v>0</v>
      </c>
    </row>
    <row r="221" spans="2:7" ht="15" customHeight="1" x14ac:dyDescent="0.25">
      <c r="B221" s="16"/>
      <c r="C221" s="41"/>
      <c r="D221" s="41"/>
      <c r="E221" s="41"/>
      <c r="F221" s="41"/>
      <c r="G221" s="41"/>
    </row>
    <row r="222" spans="2:7" ht="15" customHeight="1" x14ac:dyDescent="0.25">
      <c r="B222" s="60" t="s">
        <v>14</v>
      </c>
      <c r="C222" s="61">
        <v>31601</v>
      </c>
      <c r="D222" s="61">
        <v>25210</v>
      </c>
      <c r="E222" s="61">
        <v>6117</v>
      </c>
      <c r="F222" s="61">
        <v>210</v>
      </c>
      <c r="G222" s="61">
        <v>64</v>
      </c>
    </row>
    <row r="223" spans="2:7" ht="15" customHeight="1" x14ac:dyDescent="0.25">
      <c r="B223" s="16" t="s">
        <v>211</v>
      </c>
      <c r="C223" s="41">
        <v>1071</v>
      </c>
      <c r="D223" s="41">
        <v>812</v>
      </c>
      <c r="E223" s="41">
        <v>254</v>
      </c>
      <c r="F223" s="41">
        <v>4</v>
      </c>
      <c r="G223" s="41">
        <v>1</v>
      </c>
    </row>
    <row r="224" spans="2:7" ht="15" customHeight="1" x14ac:dyDescent="0.25">
      <c r="B224" s="16" t="s">
        <v>212</v>
      </c>
      <c r="C224" s="41">
        <v>3934</v>
      </c>
      <c r="D224" s="41">
        <v>3011</v>
      </c>
      <c r="E224" s="41">
        <v>888</v>
      </c>
      <c r="F224" s="41">
        <v>13</v>
      </c>
      <c r="G224" s="41">
        <v>22</v>
      </c>
    </row>
    <row r="225" spans="2:7" ht="15" customHeight="1" x14ac:dyDescent="0.25">
      <c r="B225" s="16" t="s">
        <v>213</v>
      </c>
      <c r="C225" s="41">
        <v>2082</v>
      </c>
      <c r="D225" s="41">
        <v>1790</v>
      </c>
      <c r="E225" s="41">
        <v>282</v>
      </c>
      <c r="F225" s="41">
        <v>9</v>
      </c>
      <c r="G225" s="41">
        <v>1</v>
      </c>
    </row>
    <row r="226" spans="2:7" ht="15" customHeight="1" x14ac:dyDescent="0.25">
      <c r="B226" s="16" t="s">
        <v>214</v>
      </c>
      <c r="C226" s="41">
        <v>444</v>
      </c>
      <c r="D226" s="41">
        <v>352</v>
      </c>
      <c r="E226" s="41">
        <v>90</v>
      </c>
      <c r="F226" s="41">
        <v>2</v>
      </c>
      <c r="G226" s="41">
        <v>0</v>
      </c>
    </row>
    <row r="227" spans="2:7" ht="15" customHeight="1" x14ac:dyDescent="0.25">
      <c r="B227" s="16" t="s">
        <v>215</v>
      </c>
      <c r="C227" s="41">
        <v>629</v>
      </c>
      <c r="D227" s="41">
        <v>466</v>
      </c>
      <c r="E227" s="41">
        <v>157</v>
      </c>
      <c r="F227" s="41">
        <v>5</v>
      </c>
      <c r="G227" s="41">
        <v>1</v>
      </c>
    </row>
    <row r="228" spans="2:7" ht="15" customHeight="1" x14ac:dyDescent="0.25">
      <c r="B228" s="16" t="s">
        <v>216</v>
      </c>
      <c r="C228" s="41">
        <v>1439</v>
      </c>
      <c r="D228" s="41">
        <v>1170</v>
      </c>
      <c r="E228" s="41">
        <v>265</v>
      </c>
      <c r="F228" s="41">
        <v>4</v>
      </c>
      <c r="G228" s="41">
        <v>0</v>
      </c>
    </row>
    <row r="229" spans="2:7" ht="15" customHeight="1" x14ac:dyDescent="0.25">
      <c r="B229" s="16" t="s">
        <v>217</v>
      </c>
      <c r="C229" s="41">
        <v>2127</v>
      </c>
      <c r="D229" s="41">
        <v>1781</v>
      </c>
      <c r="E229" s="41">
        <v>337</v>
      </c>
      <c r="F229" s="41">
        <v>6</v>
      </c>
      <c r="G229" s="41">
        <v>3</v>
      </c>
    </row>
    <row r="230" spans="2:7" ht="15" customHeight="1" x14ac:dyDescent="0.25">
      <c r="B230" s="16" t="s">
        <v>218</v>
      </c>
      <c r="C230" s="41">
        <v>2400</v>
      </c>
      <c r="D230" s="41">
        <v>1891</v>
      </c>
      <c r="E230" s="41">
        <v>501</v>
      </c>
      <c r="F230" s="41">
        <v>8</v>
      </c>
      <c r="G230" s="41">
        <v>0</v>
      </c>
    </row>
    <row r="231" spans="2:7" ht="15" customHeight="1" x14ac:dyDescent="0.25">
      <c r="B231" s="16" t="s">
        <v>219</v>
      </c>
      <c r="C231" s="41">
        <v>4460</v>
      </c>
      <c r="D231" s="41">
        <v>3633</v>
      </c>
      <c r="E231" s="41">
        <v>800</v>
      </c>
      <c r="F231" s="41">
        <v>19</v>
      </c>
      <c r="G231" s="41">
        <v>8</v>
      </c>
    </row>
    <row r="232" spans="2:7" ht="15" customHeight="1" x14ac:dyDescent="0.25">
      <c r="B232" s="16" t="s">
        <v>220</v>
      </c>
      <c r="C232" s="41">
        <v>1400</v>
      </c>
      <c r="D232" s="41">
        <v>1161</v>
      </c>
      <c r="E232" s="41">
        <v>218</v>
      </c>
      <c r="F232" s="41">
        <v>19</v>
      </c>
      <c r="G232" s="41">
        <v>2</v>
      </c>
    </row>
    <row r="233" spans="2:7" ht="15" customHeight="1" x14ac:dyDescent="0.25">
      <c r="B233" s="16" t="s">
        <v>221</v>
      </c>
      <c r="C233" s="41">
        <v>205</v>
      </c>
      <c r="D233" s="41">
        <v>141</v>
      </c>
      <c r="E233" s="41">
        <v>64</v>
      </c>
      <c r="F233" s="41">
        <v>0</v>
      </c>
      <c r="G233" s="41">
        <v>0</v>
      </c>
    </row>
    <row r="234" spans="2:7" ht="15" customHeight="1" x14ac:dyDescent="0.25">
      <c r="B234" s="16" t="s">
        <v>222</v>
      </c>
      <c r="C234" s="41">
        <v>2106</v>
      </c>
      <c r="D234" s="41">
        <v>1666</v>
      </c>
      <c r="E234" s="41">
        <v>419</v>
      </c>
      <c r="F234" s="41">
        <v>16</v>
      </c>
      <c r="G234" s="41">
        <v>5</v>
      </c>
    </row>
    <row r="235" spans="2:7" ht="15" customHeight="1" x14ac:dyDescent="0.25">
      <c r="B235" s="16" t="s">
        <v>223</v>
      </c>
      <c r="C235" s="41">
        <v>875</v>
      </c>
      <c r="D235" s="41">
        <v>652</v>
      </c>
      <c r="E235" s="41">
        <v>201</v>
      </c>
      <c r="F235" s="41">
        <v>18</v>
      </c>
      <c r="G235" s="41">
        <v>4</v>
      </c>
    </row>
    <row r="236" spans="2:7" ht="15" customHeight="1" x14ac:dyDescent="0.25">
      <c r="B236" s="16" t="s">
        <v>224</v>
      </c>
      <c r="C236" s="41">
        <v>4533</v>
      </c>
      <c r="D236" s="41">
        <v>3779</v>
      </c>
      <c r="E236" s="41">
        <v>666</v>
      </c>
      <c r="F236" s="41">
        <v>79</v>
      </c>
      <c r="G236" s="41">
        <v>9</v>
      </c>
    </row>
    <row r="237" spans="2:7" ht="15" customHeight="1" x14ac:dyDescent="0.25">
      <c r="B237" s="16" t="s">
        <v>225</v>
      </c>
      <c r="C237" s="41">
        <v>1361</v>
      </c>
      <c r="D237" s="41">
        <v>1091</v>
      </c>
      <c r="E237" s="41">
        <v>270</v>
      </c>
      <c r="F237" s="41">
        <v>0</v>
      </c>
      <c r="G237" s="41">
        <v>0</v>
      </c>
    </row>
    <row r="238" spans="2:7" ht="15" customHeight="1" x14ac:dyDescent="0.25">
      <c r="B238" s="16" t="s">
        <v>226</v>
      </c>
      <c r="C238" s="41">
        <v>615</v>
      </c>
      <c r="D238" s="41">
        <v>480</v>
      </c>
      <c r="E238" s="41">
        <v>133</v>
      </c>
      <c r="F238" s="41">
        <v>1</v>
      </c>
      <c r="G238" s="41">
        <v>1</v>
      </c>
    </row>
    <row r="239" spans="2:7" ht="15" customHeight="1" x14ac:dyDescent="0.25">
      <c r="B239" s="16" t="s">
        <v>227</v>
      </c>
      <c r="C239" s="41">
        <v>70</v>
      </c>
      <c r="D239" s="41">
        <v>61</v>
      </c>
      <c r="E239" s="41">
        <v>8</v>
      </c>
      <c r="F239" s="41">
        <v>1</v>
      </c>
      <c r="G239" s="41">
        <v>0</v>
      </c>
    </row>
    <row r="240" spans="2:7" ht="15" customHeight="1" x14ac:dyDescent="0.25">
      <c r="B240" s="16" t="s">
        <v>228</v>
      </c>
      <c r="C240" s="41">
        <v>1035</v>
      </c>
      <c r="D240" s="41">
        <v>710</v>
      </c>
      <c r="E240" s="41">
        <v>319</v>
      </c>
      <c r="F240" s="41">
        <v>0</v>
      </c>
      <c r="G240" s="41">
        <v>6</v>
      </c>
    </row>
    <row r="241" spans="2:7" ht="15" customHeight="1" x14ac:dyDescent="0.25">
      <c r="B241" s="16" t="s">
        <v>229</v>
      </c>
      <c r="C241" s="41">
        <v>813</v>
      </c>
      <c r="D241" s="41">
        <v>561</v>
      </c>
      <c r="E241" s="41">
        <v>245</v>
      </c>
      <c r="F241" s="41">
        <v>6</v>
      </c>
      <c r="G241" s="41">
        <v>1</v>
      </c>
    </row>
    <row r="242" spans="2:7" ht="15" customHeight="1" x14ac:dyDescent="0.25">
      <c r="B242" s="16" t="s">
        <v>311</v>
      </c>
      <c r="C242" s="41">
        <v>2</v>
      </c>
      <c r="D242" s="41">
        <v>2</v>
      </c>
      <c r="E242" s="41">
        <v>0</v>
      </c>
      <c r="F242" s="41">
        <v>0</v>
      </c>
      <c r="G242" s="41">
        <v>0</v>
      </c>
    </row>
    <row r="243" spans="2:7" ht="15" customHeight="1" x14ac:dyDescent="0.25">
      <c r="B243" s="16"/>
      <c r="C243" s="41"/>
      <c r="D243" s="41"/>
      <c r="E243" s="41"/>
      <c r="F243" s="41"/>
      <c r="G243" s="41"/>
    </row>
    <row r="244" spans="2:7" ht="15" customHeight="1" x14ac:dyDescent="0.25">
      <c r="B244" s="60" t="s">
        <v>15</v>
      </c>
      <c r="C244" s="61">
        <v>1060</v>
      </c>
      <c r="D244" s="61">
        <v>907</v>
      </c>
      <c r="E244" s="61">
        <v>141</v>
      </c>
      <c r="F244" s="61">
        <v>8</v>
      </c>
      <c r="G244" s="61">
        <v>4</v>
      </c>
    </row>
    <row r="245" spans="2:7" ht="15" customHeight="1" x14ac:dyDescent="0.25">
      <c r="B245" s="16" t="s">
        <v>230</v>
      </c>
      <c r="C245" s="41">
        <v>601</v>
      </c>
      <c r="D245" s="41">
        <v>570</v>
      </c>
      <c r="E245" s="41">
        <v>25</v>
      </c>
      <c r="F245" s="41">
        <v>6</v>
      </c>
      <c r="G245" s="41">
        <v>0</v>
      </c>
    </row>
    <row r="246" spans="2:7" ht="15" customHeight="1" x14ac:dyDescent="0.25">
      <c r="B246" s="16" t="s">
        <v>231</v>
      </c>
      <c r="C246" s="41">
        <v>25</v>
      </c>
      <c r="D246" s="41">
        <v>17</v>
      </c>
      <c r="E246" s="41">
        <v>6</v>
      </c>
      <c r="F246" s="41">
        <v>1</v>
      </c>
      <c r="G246" s="41">
        <v>1</v>
      </c>
    </row>
    <row r="247" spans="2:7" ht="15" customHeight="1" x14ac:dyDescent="0.25">
      <c r="B247" s="16" t="s">
        <v>232</v>
      </c>
      <c r="C247" s="41">
        <v>56</v>
      </c>
      <c r="D247" s="41">
        <v>37</v>
      </c>
      <c r="E247" s="41">
        <v>19</v>
      </c>
      <c r="F247" s="41">
        <v>0</v>
      </c>
      <c r="G247" s="41">
        <v>0</v>
      </c>
    </row>
    <row r="248" spans="2:7" ht="15" customHeight="1" x14ac:dyDescent="0.25">
      <c r="B248" s="16" t="s">
        <v>233</v>
      </c>
      <c r="C248" s="41">
        <v>4</v>
      </c>
      <c r="D248" s="41">
        <v>3</v>
      </c>
      <c r="E248" s="41">
        <v>1</v>
      </c>
      <c r="F248" s="41">
        <v>0</v>
      </c>
      <c r="G248" s="41">
        <v>0</v>
      </c>
    </row>
    <row r="249" spans="2:7" ht="15" customHeight="1" x14ac:dyDescent="0.25">
      <c r="B249" s="16" t="s">
        <v>234</v>
      </c>
      <c r="C249" s="41">
        <v>28</v>
      </c>
      <c r="D249" s="41">
        <v>28</v>
      </c>
      <c r="E249" s="41">
        <v>0</v>
      </c>
      <c r="F249" s="41">
        <v>0</v>
      </c>
      <c r="G249" s="41">
        <v>0</v>
      </c>
    </row>
    <row r="250" spans="2:7" ht="15" customHeight="1" x14ac:dyDescent="0.25">
      <c r="B250" s="16" t="s">
        <v>235</v>
      </c>
      <c r="C250" s="41">
        <v>12</v>
      </c>
      <c r="D250" s="41">
        <v>11</v>
      </c>
      <c r="E250" s="41">
        <v>1</v>
      </c>
      <c r="F250" s="41">
        <v>0</v>
      </c>
      <c r="G250" s="41">
        <v>0</v>
      </c>
    </row>
    <row r="251" spans="2:7" ht="15" customHeight="1" x14ac:dyDescent="0.25">
      <c r="B251" s="16" t="s">
        <v>236</v>
      </c>
      <c r="C251" s="41">
        <v>31</v>
      </c>
      <c r="D251" s="41">
        <v>28</v>
      </c>
      <c r="E251" s="41">
        <v>3</v>
      </c>
      <c r="F251" s="41">
        <v>0</v>
      </c>
      <c r="G251" s="41">
        <v>0</v>
      </c>
    </row>
    <row r="252" spans="2:7" ht="15" customHeight="1" x14ac:dyDescent="0.25">
      <c r="B252" s="16" t="s">
        <v>237</v>
      </c>
      <c r="C252" s="41">
        <v>25</v>
      </c>
      <c r="D252" s="41">
        <v>21</v>
      </c>
      <c r="E252" s="41">
        <v>4</v>
      </c>
      <c r="F252" s="41">
        <v>0</v>
      </c>
      <c r="G252" s="41">
        <v>0</v>
      </c>
    </row>
    <row r="253" spans="2:7" ht="15" customHeight="1" x14ac:dyDescent="0.25">
      <c r="B253" s="16" t="s">
        <v>238</v>
      </c>
      <c r="C253" s="41">
        <v>43</v>
      </c>
      <c r="D253" s="41">
        <v>25</v>
      </c>
      <c r="E253" s="41">
        <v>18</v>
      </c>
      <c r="F253" s="41">
        <v>0</v>
      </c>
      <c r="G253" s="41">
        <v>0</v>
      </c>
    </row>
    <row r="254" spans="2:7" ht="15" customHeight="1" x14ac:dyDescent="0.25">
      <c r="B254" s="16" t="s">
        <v>239</v>
      </c>
      <c r="C254" s="41">
        <v>33</v>
      </c>
      <c r="D254" s="41">
        <v>26</v>
      </c>
      <c r="E254" s="41">
        <v>7</v>
      </c>
      <c r="F254" s="41">
        <v>0</v>
      </c>
      <c r="G254" s="41">
        <v>0</v>
      </c>
    </row>
    <row r="255" spans="2:7" ht="15" customHeight="1" x14ac:dyDescent="0.25">
      <c r="B255" s="16" t="s">
        <v>240</v>
      </c>
      <c r="C255" s="41">
        <v>15</v>
      </c>
      <c r="D255" s="41">
        <v>15</v>
      </c>
      <c r="E255" s="41">
        <v>0</v>
      </c>
      <c r="F255" s="41">
        <v>0</v>
      </c>
      <c r="G255" s="41">
        <v>0</v>
      </c>
    </row>
    <row r="256" spans="2:7" ht="15" customHeight="1" x14ac:dyDescent="0.25">
      <c r="B256" s="16" t="s">
        <v>241</v>
      </c>
      <c r="C256" s="41">
        <v>61</v>
      </c>
      <c r="D256" s="41">
        <v>39</v>
      </c>
      <c r="E256" s="41">
        <v>18</v>
      </c>
      <c r="F256" s="41">
        <v>1</v>
      </c>
      <c r="G256" s="41">
        <v>3</v>
      </c>
    </row>
    <row r="257" spans="2:7" ht="15" customHeight="1" x14ac:dyDescent="0.25">
      <c r="B257" s="16" t="s">
        <v>242</v>
      </c>
      <c r="C257" s="41">
        <v>49</v>
      </c>
      <c r="D257" s="41">
        <v>37</v>
      </c>
      <c r="E257" s="41">
        <v>12</v>
      </c>
      <c r="F257" s="41">
        <v>0</v>
      </c>
      <c r="G257" s="41">
        <v>0</v>
      </c>
    </row>
    <row r="258" spans="2:7" ht="15" customHeight="1" x14ac:dyDescent="0.25">
      <c r="B258" s="16" t="s">
        <v>243</v>
      </c>
      <c r="C258" s="41">
        <v>12</v>
      </c>
      <c r="D258" s="41">
        <v>10</v>
      </c>
      <c r="E258" s="41">
        <v>2</v>
      </c>
      <c r="F258" s="41">
        <v>0</v>
      </c>
      <c r="G258" s="41">
        <v>0</v>
      </c>
    </row>
    <row r="259" spans="2:7" ht="15" customHeight="1" x14ac:dyDescent="0.25">
      <c r="B259" s="16" t="s">
        <v>244</v>
      </c>
      <c r="C259" s="41">
        <v>40</v>
      </c>
      <c r="D259" s="41">
        <v>23</v>
      </c>
      <c r="E259" s="41">
        <v>17</v>
      </c>
      <c r="F259" s="41">
        <v>0</v>
      </c>
      <c r="G259" s="41">
        <v>0</v>
      </c>
    </row>
    <row r="260" spans="2:7" ht="15" customHeight="1" x14ac:dyDescent="0.25">
      <c r="B260" s="16" t="s">
        <v>245</v>
      </c>
      <c r="C260" s="41">
        <v>24</v>
      </c>
      <c r="D260" s="41">
        <v>16</v>
      </c>
      <c r="E260" s="41">
        <v>8</v>
      </c>
      <c r="F260" s="41">
        <v>0</v>
      </c>
      <c r="G260" s="41">
        <v>0</v>
      </c>
    </row>
    <row r="261" spans="2:7" ht="15" customHeight="1" x14ac:dyDescent="0.25">
      <c r="B261" s="16" t="s">
        <v>311</v>
      </c>
      <c r="C261" s="41">
        <v>1</v>
      </c>
      <c r="D261" s="41">
        <v>1</v>
      </c>
      <c r="E261" s="41">
        <v>0</v>
      </c>
      <c r="F261" s="41">
        <v>0</v>
      </c>
      <c r="G261" s="41">
        <v>0</v>
      </c>
    </row>
    <row r="262" spans="2:7" ht="15" customHeight="1" x14ac:dyDescent="0.25">
      <c r="B262" s="16"/>
      <c r="C262" s="41"/>
      <c r="D262" s="41"/>
      <c r="E262" s="41"/>
      <c r="F262" s="41"/>
      <c r="G262" s="41"/>
    </row>
    <row r="263" spans="2:7" ht="15" customHeight="1" x14ac:dyDescent="0.25">
      <c r="B263" s="60" t="s">
        <v>16</v>
      </c>
      <c r="C263" s="61">
        <v>3962</v>
      </c>
      <c r="D263" s="61">
        <v>1894</v>
      </c>
      <c r="E263" s="61">
        <v>2031</v>
      </c>
      <c r="F263" s="61">
        <v>27</v>
      </c>
      <c r="G263" s="61">
        <v>10</v>
      </c>
    </row>
    <row r="264" spans="2:7" ht="15" customHeight="1" x14ac:dyDescent="0.25">
      <c r="B264" s="16" t="s">
        <v>246</v>
      </c>
      <c r="C264" s="41">
        <v>3008</v>
      </c>
      <c r="D264" s="41">
        <v>1639</v>
      </c>
      <c r="E264" s="41">
        <v>1336</v>
      </c>
      <c r="F264" s="41">
        <v>27</v>
      </c>
      <c r="G264" s="41">
        <v>6</v>
      </c>
    </row>
    <row r="265" spans="2:7" ht="15" customHeight="1" x14ac:dyDescent="0.25">
      <c r="B265" s="16" t="s">
        <v>134</v>
      </c>
      <c r="C265" s="41">
        <v>252</v>
      </c>
      <c r="D265" s="41">
        <v>99</v>
      </c>
      <c r="E265" s="41">
        <v>153</v>
      </c>
      <c r="F265" s="41">
        <v>0</v>
      </c>
      <c r="G265" s="41">
        <v>0</v>
      </c>
    </row>
    <row r="266" spans="2:7" ht="15" customHeight="1" x14ac:dyDescent="0.25">
      <c r="B266" s="16" t="s">
        <v>247</v>
      </c>
      <c r="C266" s="41">
        <v>541</v>
      </c>
      <c r="D266" s="41">
        <v>117</v>
      </c>
      <c r="E266" s="41">
        <v>420</v>
      </c>
      <c r="F266" s="41">
        <v>0</v>
      </c>
      <c r="G266" s="41">
        <v>4</v>
      </c>
    </row>
    <row r="267" spans="2:7" ht="15" customHeight="1" x14ac:dyDescent="0.25">
      <c r="B267" s="16" t="s">
        <v>248</v>
      </c>
      <c r="C267" s="41">
        <v>156</v>
      </c>
      <c r="D267" s="41">
        <v>36</v>
      </c>
      <c r="E267" s="41">
        <v>120</v>
      </c>
      <c r="F267" s="41">
        <v>0</v>
      </c>
      <c r="G267" s="41">
        <v>0</v>
      </c>
    </row>
    <row r="268" spans="2:7" ht="15" customHeight="1" x14ac:dyDescent="0.25">
      <c r="B268" s="16" t="s">
        <v>311</v>
      </c>
      <c r="C268" s="41">
        <v>5</v>
      </c>
      <c r="D268" s="41">
        <v>3</v>
      </c>
      <c r="E268" s="41">
        <v>2</v>
      </c>
      <c r="F268" s="41">
        <v>0</v>
      </c>
      <c r="G268" s="41">
        <v>0</v>
      </c>
    </row>
    <row r="269" spans="2:7" ht="15" customHeight="1" x14ac:dyDescent="0.25">
      <c r="B269" s="16"/>
      <c r="C269" s="41"/>
      <c r="D269" s="41"/>
      <c r="E269" s="41"/>
      <c r="F269" s="41"/>
      <c r="G269" s="41"/>
    </row>
    <row r="270" spans="2:7" ht="15" customHeight="1" x14ac:dyDescent="0.25">
      <c r="B270" s="60" t="s">
        <v>17</v>
      </c>
      <c r="C270" s="61">
        <v>4742</v>
      </c>
      <c r="D270" s="61">
        <v>2157</v>
      </c>
      <c r="E270" s="61">
        <v>2572</v>
      </c>
      <c r="F270" s="61">
        <v>1</v>
      </c>
      <c r="G270" s="61">
        <v>12</v>
      </c>
    </row>
    <row r="271" spans="2:7" ht="15" customHeight="1" x14ac:dyDescent="0.25">
      <c r="B271" s="16" t="s">
        <v>249</v>
      </c>
      <c r="C271" s="41">
        <v>926</v>
      </c>
      <c r="D271" s="41">
        <v>559</v>
      </c>
      <c r="E271" s="41">
        <v>367</v>
      </c>
      <c r="F271" s="41">
        <v>0</v>
      </c>
      <c r="G271" s="41">
        <v>0</v>
      </c>
    </row>
    <row r="272" spans="2:7" ht="15" customHeight="1" x14ac:dyDescent="0.25">
      <c r="B272" s="16" t="s">
        <v>250</v>
      </c>
      <c r="C272" s="41">
        <v>152</v>
      </c>
      <c r="D272" s="41">
        <v>61</v>
      </c>
      <c r="E272" s="41">
        <v>91</v>
      </c>
      <c r="F272" s="41">
        <v>0</v>
      </c>
      <c r="G272" s="41">
        <v>0</v>
      </c>
    </row>
    <row r="273" spans="2:7" ht="15" customHeight="1" x14ac:dyDescent="0.25">
      <c r="B273" s="16" t="s">
        <v>251</v>
      </c>
      <c r="C273" s="41">
        <v>1410</v>
      </c>
      <c r="D273" s="41">
        <v>645</v>
      </c>
      <c r="E273" s="41">
        <v>764</v>
      </c>
      <c r="F273" s="41">
        <v>1</v>
      </c>
      <c r="G273" s="41">
        <v>0</v>
      </c>
    </row>
    <row r="274" spans="2:7" ht="15" customHeight="1" x14ac:dyDescent="0.25">
      <c r="B274" s="16" t="s">
        <v>252</v>
      </c>
      <c r="C274" s="41">
        <v>442</v>
      </c>
      <c r="D274" s="41">
        <v>144</v>
      </c>
      <c r="E274" s="41">
        <v>298</v>
      </c>
      <c r="F274" s="41">
        <v>0</v>
      </c>
      <c r="G274" s="41">
        <v>0</v>
      </c>
    </row>
    <row r="275" spans="2:7" ht="15" customHeight="1" x14ac:dyDescent="0.25">
      <c r="B275" s="16" t="s">
        <v>253</v>
      </c>
      <c r="C275" s="41">
        <v>33</v>
      </c>
      <c r="D275" s="41">
        <v>14</v>
      </c>
      <c r="E275" s="41">
        <v>19</v>
      </c>
      <c r="F275" s="41">
        <v>0</v>
      </c>
      <c r="G275" s="41">
        <v>0</v>
      </c>
    </row>
    <row r="276" spans="2:7" ht="15" customHeight="1" x14ac:dyDescent="0.25">
      <c r="B276" s="16" t="s">
        <v>254</v>
      </c>
      <c r="C276" s="41">
        <v>108</v>
      </c>
      <c r="D276" s="41">
        <v>19</v>
      </c>
      <c r="E276" s="41">
        <v>89</v>
      </c>
      <c r="F276" s="41">
        <v>0</v>
      </c>
      <c r="G276" s="41">
        <v>0</v>
      </c>
    </row>
    <row r="277" spans="2:7" ht="15" customHeight="1" x14ac:dyDescent="0.25">
      <c r="B277" s="16" t="s">
        <v>255</v>
      </c>
      <c r="C277" s="41">
        <v>114</v>
      </c>
      <c r="D277" s="41">
        <v>63</v>
      </c>
      <c r="E277" s="41">
        <v>51</v>
      </c>
      <c r="F277" s="41">
        <v>0</v>
      </c>
      <c r="G277" s="41">
        <v>0</v>
      </c>
    </row>
    <row r="278" spans="2:7" ht="15" customHeight="1" x14ac:dyDescent="0.25">
      <c r="B278" s="16" t="s">
        <v>256</v>
      </c>
      <c r="C278" s="41">
        <v>205</v>
      </c>
      <c r="D278" s="41">
        <v>121</v>
      </c>
      <c r="E278" s="41">
        <v>84</v>
      </c>
      <c r="F278" s="41">
        <v>0</v>
      </c>
      <c r="G278" s="41">
        <v>0</v>
      </c>
    </row>
    <row r="279" spans="2:7" ht="15" customHeight="1" x14ac:dyDescent="0.25">
      <c r="B279" s="16" t="s">
        <v>257</v>
      </c>
      <c r="C279" s="41">
        <v>219</v>
      </c>
      <c r="D279" s="41">
        <v>86</v>
      </c>
      <c r="E279" s="41">
        <v>133</v>
      </c>
      <c r="F279" s="41">
        <v>0</v>
      </c>
      <c r="G279" s="41">
        <v>0</v>
      </c>
    </row>
    <row r="280" spans="2:7" ht="15" customHeight="1" x14ac:dyDescent="0.25">
      <c r="B280" s="16" t="s">
        <v>258</v>
      </c>
      <c r="C280" s="41">
        <v>385</v>
      </c>
      <c r="D280" s="41">
        <v>152</v>
      </c>
      <c r="E280" s="41">
        <v>230</v>
      </c>
      <c r="F280" s="41">
        <v>0</v>
      </c>
      <c r="G280" s="41">
        <v>3</v>
      </c>
    </row>
    <row r="281" spans="2:7" ht="15" customHeight="1" x14ac:dyDescent="0.25">
      <c r="B281" s="16" t="s">
        <v>259</v>
      </c>
      <c r="C281" s="41">
        <v>383</v>
      </c>
      <c r="D281" s="41">
        <v>150</v>
      </c>
      <c r="E281" s="41">
        <v>225</v>
      </c>
      <c r="F281" s="41">
        <v>0</v>
      </c>
      <c r="G281" s="41">
        <v>8</v>
      </c>
    </row>
    <row r="282" spans="2:7" ht="15" customHeight="1" x14ac:dyDescent="0.25">
      <c r="B282" s="16" t="s">
        <v>260</v>
      </c>
      <c r="C282" s="41">
        <v>136</v>
      </c>
      <c r="D282" s="41">
        <v>48</v>
      </c>
      <c r="E282" s="41">
        <v>87</v>
      </c>
      <c r="F282" s="41">
        <v>0</v>
      </c>
      <c r="G282" s="41">
        <v>1</v>
      </c>
    </row>
    <row r="283" spans="2:7" ht="15" customHeight="1" x14ac:dyDescent="0.25">
      <c r="B283" s="16" t="s">
        <v>261</v>
      </c>
      <c r="C283" s="41">
        <v>213</v>
      </c>
      <c r="D283" s="41">
        <v>85</v>
      </c>
      <c r="E283" s="41">
        <v>128</v>
      </c>
      <c r="F283" s="41">
        <v>0</v>
      </c>
      <c r="G283" s="41">
        <v>0</v>
      </c>
    </row>
    <row r="284" spans="2:7" ht="15" customHeight="1" x14ac:dyDescent="0.25">
      <c r="B284" s="16" t="s">
        <v>311</v>
      </c>
      <c r="C284" s="41">
        <v>16</v>
      </c>
      <c r="D284" s="41">
        <v>10</v>
      </c>
      <c r="E284" s="41">
        <v>6</v>
      </c>
      <c r="F284" s="41">
        <v>0</v>
      </c>
      <c r="G284" s="41">
        <v>0</v>
      </c>
    </row>
    <row r="285" spans="2:7" ht="15" customHeight="1" x14ac:dyDescent="0.25">
      <c r="B285" s="16"/>
      <c r="C285" s="41"/>
      <c r="D285" s="41"/>
      <c r="E285" s="41"/>
      <c r="F285" s="41"/>
      <c r="G285" s="41"/>
    </row>
    <row r="286" spans="2:7" ht="15" customHeight="1" x14ac:dyDescent="0.25">
      <c r="B286" s="60" t="s">
        <v>18</v>
      </c>
      <c r="C286" s="61">
        <v>2528</v>
      </c>
      <c r="D286" s="61">
        <v>1106</v>
      </c>
      <c r="E286" s="61">
        <v>1399</v>
      </c>
      <c r="F286" s="61">
        <v>1</v>
      </c>
      <c r="G286" s="61">
        <v>22</v>
      </c>
    </row>
    <row r="287" spans="2:7" ht="15" customHeight="1" x14ac:dyDescent="0.25">
      <c r="B287" s="16" t="s">
        <v>262</v>
      </c>
      <c r="C287" s="41">
        <v>437</v>
      </c>
      <c r="D287" s="41">
        <v>263</v>
      </c>
      <c r="E287" s="41">
        <v>170</v>
      </c>
      <c r="F287" s="41">
        <v>1</v>
      </c>
      <c r="G287" s="41">
        <v>3</v>
      </c>
    </row>
    <row r="288" spans="2:7" ht="15" customHeight="1" x14ac:dyDescent="0.25">
      <c r="B288" s="16" t="s">
        <v>263</v>
      </c>
      <c r="C288" s="41">
        <v>35</v>
      </c>
      <c r="D288" s="41">
        <v>9</v>
      </c>
      <c r="E288" s="41">
        <v>26</v>
      </c>
      <c r="F288" s="41">
        <v>0</v>
      </c>
      <c r="G288" s="41">
        <v>0</v>
      </c>
    </row>
    <row r="289" spans="2:7" ht="15" customHeight="1" x14ac:dyDescent="0.25">
      <c r="B289" s="16" t="s">
        <v>264</v>
      </c>
      <c r="C289" s="41">
        <v>1177</v>
      </c>
      <c r="D289" s="41">
        <v>627</v>
      </c>
      <c r="E289" s="41">
        <v>533</v>
      </c>
      <c r="F289" s="41">
        <v>0</v>
      </c>
      <c r="G289" s="41">
        <v>17</v>
      </c>
    </row>
    <row r="290" spans="2:7" ht="15" customHeight="1" x14ac:dyDescent="0.25">
      <c r="B290" s="16" t="s">
        <v>265</v>
      </c>
      <c r="C290" s="41">
        <v>42</v>
      </c>
      <c r="D290" s="41">
        <v>16</v>
      </c>
      <c r="E290" s="41">
        <v>26</v>
      </c>
      <c r="F290" s="41">
        <v>0</v>
      </c>
      <c r="G290" s="41">
        <v>0</v>
      </c>
    </row>
    <row r="291" spans="2:7" ht="15" customHeight="1" x14ac:dyDescent="0.25">
      <c r="B291" s="16" t="s">
        <v>266</v>
      </c>
      <c r="C291" s="41">
        <v>63</v>
      </c>
      <c r="D291" s="41">
        <v>34</v>
      </c>
      <c r="E291" s="41">
        <v>29</v>
      </c>
      <c r="F291" s="41">
        <v>0</v>
      </c>
      <c r="G291" s="41">
        <v>0</v>
      </c>
    </row>
    <row r="292" spans="2:7" ht="15" customHeight="1" x14ac:dyDescent="0.25">
      <c r="B292" s="16" t="s">
        <v>267</v>
      </c>
      <c r="C292" s="41">
        <v>674</v>
      </c>
      <c r="D292" s="41">
        <v>121</v>
      </c>
      <c r="E292" s="41">
        <v>551</v>
      </c>
      <c r="F292" s="41">
        <v>0</v>
      </c>
      <c r="G292" s="41">
        <v>2</v>
      </c>
    </row>
    <row r="293" spans="2:7" ht="15" customHeight="1" x14ac:dyDescent="0.25">
      <c r="B293" s="16" t="s">
        <v>268</v>
      </c>
      <c r="C293" s="41">
        <v>76</v>
      </c>
      <c r="D293" s="41">
        <v>26</v>
      </c>
      <c r="E293" s="41">
        <v>50</v>
      </c>
      <c r="F293" s="41">
        <v>0</v>
      </c>
      <c r="G293" s="41">
        <v>0</v>
      </c>
    </row>
    <row r="294" spans="2:7" ht="15" customHeight="1" x14ac:dyDescent="0.25">
      <c r="B294" s="16" t="s">
        <v>269</v>
      </c>
      <c r="C294" s="41">
        <v>19</v>
      </c>
      <c r="D294" s="41">
        <v>8</v>
      </c>
      <c r="E294" s="41">
        <v>11</v>
      </c>
      <c r="F294" s="41">
        <v>0</v>
      </c>
      <c r="G294" s="41">
        <v>0</v>
      </c>
    </row>
    <row r="295" spans="2:7" ht="15" customHeight="1" x14ac:dyDescent="0.25">
      <c r="B295" s="16" t="s">
        <v>311</v>
      </c>
      <c r="C295" s="41">
        <v>5</v>
      </c>
      <c r="D295" s="41">
        <v>2</v>
      </c>
      <c r="E295" s="41">
        <v>3</v>
      </c>
      <c r="F295" s="41">
        <v>0</v>
      </c>
      <c r="G295" s="41">
        <v>0</v>
      </c>
    </row>
    <row r="296" spans="2:7" ht="15" customHeight="1" x14ac:dyDescent="0.25">
      <c r="B296" s="16"/>
      <c r="C296" s="41"/>
      <c r="D296" s="41"/>
      <c r="E296" s="41"/>
      <c r="F296" s="41"/>
      <c r="G296" s="41"/>
    </row>
    <row r="297" spans="2:7" ht="15" customHeight="1" x14ac:dyDescent="0.25">
      <c r="B297" s="60" t="s">
        <v>19</v>
      </c>
      <c r="C297" s="61">
        <v>1384</v>
      </c>
      <c r="D297" s="61">
        <v>588</v>
      </c>
      <c r="E297" s="61">
        <v>791</v>
      </c>
      <c r="F297" s="61">
        <v>0</v>
      </c>
      <c r="G297" s="61">
        <v>5</v>
      </c>
    </row>
    <row r="298" spans="2:7" ht="15" customHeight="1" x14ac:dyDescent="0.25">
      <c r="B298" s="16" t="s">
        <v>270</v>
      </c>
      <c r="C298" s="41">
        <v>407</v>
      </c>
      <c r="D298" s="41">
        <v>114</v>
      </c>
      <c r="E298" s="41">
        <v>291</v>
      </c>
      <c r="F298" s="41">
        <v>0</v>
      </c>
      <c r="G298" s="41">
        <v>2</v>
      </c>
    </row>
    <row r="299" spans="2:7" ht="15" customHeight="1" x14ac:dyDescent="0.25">
      <c r="B299" s="16" t="s">
        <v>271</v>
      </c>
      <c r="C299" s="41">
        <v>306</v>
      </c>
      <c r="D299" s="41">
        <v>198</v>
      </c>
      <c r="E299" s="41">
        <v>107</v>
      </c>
      <c r="F299" s="41">
        <v>0</v>
      </c>
      <c r="G299" s="41">
        <v>1</v>
      </c>
    </row>
    <row r="300" spans="2:7" ht="15" customHeight="1" x14ac:dyDescent="0.25">
      <c r="B300" s="16" t="s">
        <v>272</v>
      </c>
      <c r="C300" s="41">
        <v>665</v>
      </c>
      <c r="D300" s="41">
        <v>276</v>
      </c>
      <c r="E300" s="41">
        <v>387</v>
      </c>
      <c r="F300" s="41">
        <v>0</v>
      </c>
      <c r="G300" s="41">
        <v>2</v>
      </c>
    </row>
    <row r="301" spans="2:7" ht="15" customHeight="1" x14ac:dyDescent="0.25">
      <c r="B301" s="16" t="s">
        <v>311</v>
      </c>
      <c r="C301" s="41">
        <v>6</v>
      </c>
      <c r="D301" s="41">
        <v>0</v>
      </c>
      <c r="E301" s="41">
        <v>6</v>
      </c>
      <c r="F301" s="41">
        <v>0</v>
      </c>
      <c r="G301" s="41">
        <v>0</v>
      </c>
    </row>
    <row r="302" spans="2:7" ht="15" customHeight="1" x14ac:dyDescent="0.25">
      <c r="B302" s="16"/>
      <c r="C302" s="41"/>
      <c r="D302" s="41"/>
      <c r="E302" s="41"/>
      <c r="F302" s="41"/>
      <c r="G302" s="41"/>
    </row>
    <row r="303" spans="2:7" ht="15" customHeight="1" x14ac:dyDescent="0.25">
      <c r="B303" s="60" t="s">
        <v>20</v>
      </c>
      <c r="C303" s="61">
        <v>36</v>
      </c>
      <c r="D303" s="61">
        <v>15</v>
      </c>
      <c r="E303" s="61">
        <v>21</v>
      </c>
      <c r="F303" s="61">
        <v>0</v>
      </c>
      <c r="G303" s="61">
        <v>0</v>
      </c>
    </row>
    <row r="304" spans="2:7" ht="15" customHeight="1" x14ac:dyDescent="0.25">
      <c r="B304" s="16" t="s">
        <v>273</v>
      </c>
      <c r="C304" s="41">
        <v>16</v>
      </c>
      <c r="D304" s="41">
        <v>9</v>
      </c>
      <c r="E304" s="41">
        <v>7</v>
      </c>
      <c r="F304" s="41">
        <v>0</v>
      </c>
      <c r="G304" s="41">
        <v>0</v>
      </c>
    </row>
    <row r="305" spans="2:7" ht="15" customHeight="1" x14ac:dyDescent="0.25">
      <c r="B305" s="16" t="s">
        <v>274</v>
      </c>
      <c r="C305" s="41">
        <v>14</v>
      </c>
      <c r="D305" s="41">
        <v>3</v>
      </c>
      <c r="E305" s="41">
        <v>11</v>
      </c>
      <c r="F305" s="41">
        <v>0</v>
      </c>
      <c r="G305" s="41">
        <v>0</v>
      </c>
    </row>
    <row r="306" spans="2:7" ht="15" customHeight="1" x14ac:dyDescent="0.25">
      <c r="B306" s="16" t="s">
        <v>275</v>
      </c>
      <c r="C306" s="41">
        <v>1</v>
      </c>
      <c r="D306" s="41">
        <v>1</v>
      </c>
      <c r="E306" s="41">
        <v>0</v>
      </c>
      <c r="F306" s="41">
        <v>0</v>
      </c>
      <c r="G306" s="41">
        <v>0</v>
      </c>
    </row>
    <row r="307" spans="2:7" ht="15" customHeight="1" x14ac:dyDescent="0.25">
      <c r="B307" s="16" t="s">
        <v>276</v>
      </c>
      <c r="C307" s="41">
        <v>5</v>
      </c>
      <c r="D307" s="41">
        <v>2</v>
      </c>
      <c r="E307" s="41">
        <v>3</v>
      </c>
      <c r="F307" s="41">
        <v>0</v>
      </c>
      <c r="G307" s="41">
        <v>0</v>
      </c>
    </row>
    <row r="308" spans="2:7" ht="15" customHeight="1" x14ac:dyDescent="0.25">
      <c r="B308" s="16" t="s">
        <v>311</v>
      </c>
      <c r="C308" s="41">
        <v>0</v>
      </c>
      <c r="D308" s="41">
        <v>0</v>
      </c>
      <c r="E308" s="41">
        <v>0</v>
      </c>
      <c r="F308" s="41">
        <v>0</v>
      </c>
      <c r="G308" s="41">
        <v>0</v>
      </c>
    </row>
    <row r="309" spans="2:7" ht="15" customHeight="1" x14ac:dyDescent="0.25">
      <c r="B309" s="16"/>
      <c r="C309" s="41"/>
      <c r="D309" s="41"/>
      <c r="E309" s="41"/>
      <c r="F309" s="41"/>
      <c r="G309" s="41"/>
    </row>
    <row r="310" spans="2:7" ht="15" customHeight="1" x14ac:dyDescent="0.25">
      <c r="B310" s="60" t="s">
        <v>310</v>
      </c>
      <c r="C310" s="61">
        <v>4698</v>
      </c>
      <c r="D310" s="61">
        <v>495</v>
      </c>
      <c r="E310" s="61">
        <v>1077</v>
      </c>
      <c r="F310" s="61">
        <v>1865</v>
      </c>
      <c r="G310" s="61">
        <v>1261</v>
      </c>
    </row>
    <row r="311" spans="2:7" s="10" customFormat="1" x14ac:dyDescent="0.25">
      <c r="B311" s="52"/>
      <c r="C311" s="45"/>
      <c r="D311" s="45"/>
      <c r="E311" s="45"/>
      <c r="F311" s="45"/>
      <c r="G311" s="45"/>
    </row>
    <row r="312" spans="2:7" ht="15" customHeight="1" thickBot="1" x14ac:dyDescent="0.3">
      <c r="B312" s="64" t="s">
        <v>21</v>
      </c>
      <c r="C312" s="65">
        <v>7</v>
      </c>
      <c r="D312" s="65">
        <v>4</v>
      </c>
      <c r="E312" s="65">
        <v>3</v>
      </c>
      <c r="F312" s="65">
        <v>0</v>
      </c>
      <c r="G312" s="65">
        <v>0</v>
      </c>
    </row>
    <row r="313" spans="2:7" ht="15" customHeight="1" x14ac:dyDescent="0.25">
      <c r="B313" s="4" t="s">
        <v>328</v>
      </c>
      <c r="C313" s="41"/>
      <c r="D313" s="41"/>
      <c r="E313" s="41"/>
      <c r="F313" s="41"/>
      <c r="G313" s="41"/>
    </row>
  </sheetData>
  <mergeCells count="5">
    <mergeCell ref="B2:G2"/>
    <mergeCell ref="B4:B5"/>
    <mergeCell ref="C4:C5"/>
    <mergeCell ref="D4:G4"/>
    <mergeCell ref="B3:G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7"/>
  <sheetViews>
    <sheetView showGridLines="0" tabSelected="1" workbookViewId="0">
      <selection activeCell="P27" sqref="P27"/>
    </sheetView>
  </sheetViews>
  <sheetFormatPr baseColWidth="10" defaultRowHeight="15" x14ac:dyDescent="0.25"/>
  <cols>
    <col min="1" max="1" width="5.42578125" style="10" customWidth="1"/>
    <col min="2" max="2" width="24.85546875" style="10" customWidth="1"/>
    <col min="3" max="3" width="8.7109375" style="10" customWidth="1"/>
    <col min="4" max="15" width="10.42578125" style="10" customWidth="1"/>
    <col min="16" max="17" width="8.7109375" style="10" customWidth="1"/>
    <col min="18" max="16384" width="11.42578125" style="10"/>
  </cols>
  <sheetData>
    <row r="2" spans="2:29" ht="15" customHeight="1" x14ac:dyDescent="0.25">
      <c r="B2" s="116" t="s">
        <v>359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29" ht="15" customHeight="1" x14ac:dyDescent="0.25">
      <c r="B3" s="123" t="s">
        <v>351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2:29" ht="15" customHeight="1" x14ac:dyDescent="0.25">
      <c r="B4" s="174" t="s">
        <v>319</v>
      </c>
      <c r="C4" s="122" t="s">
        <v>0</v>
      </c>
      <c r="D4" s="122" t="s">
        <v>333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75" t="s">
        <v>297</v>
      </c>
    </row>
    <row r="5" spans="2:29" ht="15" customHeight="1" x14ac:dyDescent="0.25">
      <c r="B5" s="174"/>
      <c r="C5" s="122"/>
      <c r="D5" s="63" t="s">
        <v>277</v>
      </c>
      <c r="E5" s="63" t="s">
        <v>278</v>
      </c>
      <c r="F5" s="63" t="s">
        <v>279</v>
      </c>
      <c r="G5" s="63" t="s">
        <v>280</v>
      </c>
      <c r="H5" s="63" t="s">
        <v>281</v>
      </c>
      <c r="I5" s="63" t="s">
        <v>282</v>
      </c>
      <c r="J5" s="63" t="s">
        <v>283</v>
      </c>
      <c r="K5" s="63" t="s">
        <v>284</v>
      </c>
      <c r="L5" s="63" t="s">
        <v>285</v>
      </c>
      <c r="M5" s="63" t="s">
        <v>286</v>
      </c>
      <c r="N5" s="63" t="s">
        <v>287</v>
      </c>
      <c r="O5" s="63" t="s">
        <v>288</v>
      </c>
      <c r="P5" s="175"/>
    </row>
    <row r="6" spans="2:29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29" ht="15" customHeight="1" x14ac:dyDescent="0.25">
      <c r="B7" s="60" t="s">
        <v>2</v>
      </c>
      <c r="C7" s="80">
        <v>74273</v>
      </c>
      <c r="D7" s="80">
        <v>6177</v>
      </c>
      <c r="E7" s="80">
        <v>5950</v>
      </c>
      <c r="F7" s="80">
        <v>6866</v>
      </c>
      <c r="G7" s="80">
        <v>6663</v>
      </c>
      <c r="H7" s="80">
        <v>6833</v>
      </c>
      <c r="I7" s="80">
        <v>6257</v>
      </c>
      <c r="J7" s="80">
        <v>6388</v>
      </c>
      <c r="K7" s="80">
        <v>5997</v>
      </c>
      <c r="L7" s="80">
        <v>5856</v>
      </c>
      <c r="M7" s="80">
        <v>5902</v>
      </c>
      <c r="N7" s="80">
        <v>5424</v>
      </c>
      <c r="O7" s="80">
        <v>5873</v>
      </c>
      <c r="P7" s="80">
        <v>87</v>
      </c>
      <c r="R7" s="38"/>
      <c r="S7" s="38">
        <f t="shared" ref="S7:AC7" si="0">+E7/63926*100</f>
        <v>9.3076369552294835</v>
      </c>
      <c r="T7" s="38">
        <f t="shared" si="0"/>
        <v>10.740543753715233</v>
      </c>
      <c r="U7" s="38">
        <f t="shared" si="0"/>
        <v>10.422989081125051</v>
      </c>
      <c r="V7" s="38">
        <f>+H7/63926*100</f>
        <v>10.688921565560179</v>
      </c>
      <c r="W7" s="38">
        <f t="shared" si="0"/>
        <v>9.7878797359446867</v>
      </c>
      <c r="X7" s="38">
        <f t="shared" si="0"/>
        <v>9.9928041798329321</v>
      </c>
      <c r="Y7" s="38">
        <f t="shared" si="0"/>
        <v>9.3811594656321375</v>
      </c>
      <c r="Z7" s="38">
        <f t="shared" si="0"/>
        <v>9.1605919344241791</v>
      </c>
      <c r="AA7" s="38">
        <f t="shared" si="0"/>
        <v>9.2325501360948596</v>
      </c>
      <c r="AB7" s="38">
        <f t="shared" si="0"/>
        <v>8.4848105622125587</v>
      </c>
      <c r="AC7" s="38">
        <f t="shared" si="0"/>
        <v>9.1871851828676903</v>
      </c>
    </row>
    <row r="8" spans="2:29" ht="15" customHeight="1" x14ac:dyDescent="0.25"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29" ht="15" customHeight="1" x14ac:dyDescent="0.25">
      <c r="B9" s="16" t="s">
        <v>3</v>
      </c>
      <c r="C9" s="56">
        <v>13296</v>
      </c>
      <c r="D9" s="56">
        <v>932</v>
      </c>
      <c r="E9" s="56">
        <v>970</v>
      </c>
      <c r="F9" s="56">
        <v>1103</v>
      </c>
      <c r="G9" s="56">
        <v>1126</v>
      </c>
      <c r="H9" s="56">
        <v>1258</v>
      </c>
      <c r="I9" s="56">
        <v>1068</v>
      </c>
      <c r="J9" s="56">
        <v>1221</v>
      </c>
      <c r="K9" s="56">
        <v>1158</v>
      </c>
      <c r="L9" s="56">
        <v>1240</v>
      </c>
      <c r="M9" s="56">
        <v>1226</v>
      </c>
      <c r="N9" s="56">
        <v>1024</v>
      </c>
      <c r="O9" s="56">
        <v>952</v>
      </c>
      <c r="P9" s="56">
        <v>18</v>
      </c>
      <c r="Q9" s="11"/>
      <c r="R9" s="38"/>
      <c r="S9" s="38">
        <f t="shared" ref="S9:AC9" si="1">+E9/11576*100</f>
        <v>8.3794056668970285</v>
      </c>
      <c r="T9" s="38">
        <f t="shared" si="1"/>
        <v>9.5283344851416718</v>
      </c>
      <c r="U9" s="38">
        <f t="shared" si="1"/>
        <v>9.727021423635108</v>
      </c>
      <c r="V9" s="38">
        <f t="shared" si="1"/>
        <v>10.867311679336558</v>
      </c>
      <c r="W9" s="38">
        <f t="shared" si="1"/>
        <v>9.2259847961299233</v>
      </c>
      <c r="X9" s="38">
        <f t="shared" si="1"/>
        <v>10.547684865238423</v>
      </c>
      <c r="Y9" s="38">
        <f t="shared" si="1"/>
        <v>10.003455425017277</v>
      </c>
      <c r="Z9" s="38">
        <f t="shared" si="1"/>
        <v>10.711817553559086</v>
      </c>
      <c r="AA9" s="38">
        <f t="shared" si="1"/>
        <v>10.590877677954389</v>
      </c>
      <c r="AB9" s="38">
        <f t="shared" si="1"/>
        <v>8.8458880442294401</v>
      </c>
      <c r="AC9" s="38">
        <f t="shared" si="1"/>
        <v>8.2239115411195574</v>
      </c>
    </row>
    <row r="10" spans="2:29" ht="15" customHeight="1" x14ac:dyDescent="0.25">
      <c r="B10" s="16" t="s">
        <v>4</v>
      </c>
      <c r="C10" s="56">
        <v>1733</v>
      </c>
      <c r="D10" s="56">
        <v>147</v>
      </c>
      <c r="E10" s="56">
        <v>132</v>
      </c>
      <c r="F10" s="56">
        <v>165</v>
      </c>
      <c r="G10" s="56">
        <v>167</v>
      </c>
      <c r="H10" s="56">
        <v>139</v>
      </c>
      <c r="I10" s="56">
        <v>136</v>
      </c>
      <c r="J10" s="56">
        <v>144</v>
      </c>
      <c r="K10" s="56">
        <v>131</v>
      </c>
      <c r="L10" s="56">
        <v>123</v>
      </c>
      <c r="M10" s="56">
        <v>145</v>
      </c>
      <c r="N10" s="56">
        <v>137</v>
      </c>
      <c r="O10" s="56">
        <v>166</v>
      </c>
      <c r="P10" s="56">
        <v>1</v>
      </c>
      <c r="R10" s="38"/>
      <c r="S10" s="38">
        <f t="shared" ref="S10:AC10" si="2">+E10/1871*100</f>
        <v>7.055050774986638</v>
      </c>
      <c r="T10" s="38">
        <f t="shared" si="2"/>
        <v>8.818813468733298</v>
      </c>
      <c r="U10" s="38">
        <f t="shared" si="2"/>
        <v>8.9257081774452178</v>
      </c>
      <c r="V10" s="38">
        <f t="shared" si="2"/>
        <v>7.4291822554783531</v>
      </c>
      <c r="W10" s="38">
        <f t="shared" si="2"/>
        <v>7.2688401924104751</v>
      </c>
      <c r="X10" s="38">
        <f t="shared" si="2"/>
        <v>7.6964190272581501</v>
      </c>
      <c r="Y10" s="38">
        <f t="shared" si="2"/>
        <v>7.0016034206306781</v>
      </c>
      <c r="Z10" s="38">
        <f t="shared" si="2"/>
        <v>6.5740245857830031</v>
      </c>
      <c r="AA10" s="38">
        <f t="shared" si="2"/>
        <v>7.7498663816141091</v>
      </c>
      <c r="AB10" s="38">
        <f t="shared" si="2"/>
        <v>7.3222875467664341</v>
      </c>
      <c r="AC10" s="38">
        <f t="shared" si="2"/>
        <v>8.8722608230892579</v>
      </c>
    </row>
    <row r="11" spans="2:29" ht="15" customHeight="1" x14ac:dyDescent="0.25">
      <c r="B11" s="16" t="s">
        <v>5</v>
      </c>
      <c r="C11" s="56">
        <v>3355</v>
      </c>
      <c r="D11" s="56">
        <v>257</v>
      </c>
      <c r="E11" s="56">
        <v>268</v>
      </c>
      <c r="F11" s="56">
        <v>313</v>
      </c>
      <c r="G11" s="56">
        <v>302</v>
      </c>
      <c r="H11" s="56">
        <v>299</v>
      </c>
      <c r="I11" s="56">
        <v>300</v>
      </c>
      <c r="J11" s="56">
        <v>295</v>
      </c>
      <c r="K11" s="56">
        <v>288</v>
      </c>
      <c r="L11" s="56">
        <v>234</v>
      </c>
      <c r="M11" s="56">
        <v>276</v>
      </c>
      <c r="N11" s="56">
        <v>245</v>
      </c>
      <c r="O11" s="56">
        <v>268</v>
      </c>
      <c r="P11" s="56">
        <v>10</v>
      </c>
      <c r="R11" s="38"/>
      <c r="S11" s="38">
        <f t="shared" ref="S11:AC11" si="3">+E11/2900*100</f>
        <v>9.2413793103448274</v>
      </c>
      <c r="T11" s="38">
        <f t="shared" si="3"/>
        <v>10.793103448275861</v>
      </c>
      <c r="U11" s="38">
        <f t="shared" si="3"/>
        <v>10.413793103448276</v>
      </c>
      <c r="V11" s="38">
        <f t="shared" si="3"/>
        <v>10.310344827586206</v>
      </c>
      <c r="W11" s="38">
        <f t="shared" si="3"/>
        <v>10.344827586206897</v>
      </c>
      <c r="X11" s="38">
        <f t="shared" si="3"/>
        <v>10.172413793103448</v>
      </c>
      <c r="Y11" s="38">
        <f t="shared" si="3"/>
        <v>9.931034482758621</v>
      </c>
      <c r="Z11" s="38">
        <f t="shared" si="3"/>
        <v>8.068965517241379</v>
      </c>
      <c r="AA11" s="38">
        <f t="shared" si="3"/>
        <v>9.5172413793103434</v>
      </c>
      <c r="AB11" s="38">
        <f t="shared" si="3"/>
        <v>8.4482758620689662</v>
      </c>
      <c r="AC11" s="38">
        <f t="shared" si="3"/>
        <v>9.2413793103448274</v>
      </c>
    </row>
    <row r="12" spans="2:29" ht="15" customHeight="1" x14ac:dyDescent="0.25">
      <c r="B12" s="16" t="s">
        <v>6</v>
      </c>
      <c r="C12" s="56">
        <v>2878</v>
      </c>
      <c r="D12" s="56">
        <v>278</v>
      </c>
      <c r="E12" s="56">
        <v>231</v>
      </c>
      <c r="F12" s="56">
        <v>274</v>
      </c>
      <c r="G12" s="56">
        <v>254</v>
      </c>
      <c r="H12" s="56">
        <v>252</v>
      </c>
      <c r="I12" s="56">
        <v>257</v>
      </c>
      <c r="J12" s="56">
        <v>251</v>
      </c>
      <c r="K12" s="56">
        <v>231</v>
      </c>
      <c r="L12" s="56">
        <v>182</v>
      </c>
      <c r="M12" s="56">
        <v>231</v>
      </c>
      <c r="N12" s="56">
        <v>206</v>
      </c>
      <c r="O12" s="56">
        <v>224</v>
      </c>
      <c r="P12" s="56">
        <v>7</v>
      </c>
      <c r="R12" s="38"/>
      <c r="S12" s="38">
        <f t="shared" ref="S12:AC12" si="4">+E12/2478*100</f>
        <v>9.3220338983050848</v>
      </c>
      <c r="T12" s="38">
        <f t="shared" si="4"/>
        <v>11.057304277643262</v>
      </c>
      <c r="U12" s="38">
        <f t="shared" si="4"/>
        <v>10.250201775625504</v>
      </c>
      <c r="V12" s="38">
        <f t="shared" si="4"/>
        <v>10.16949152542373</v>
      </c>
      <c r="W12" s="38">
        <f t="shared" si="4"/>
        <v>10.371267150928167</v>
      </c>
      <c r="X12" s="38">
        <f t="shared" si="4"/>
        <v>10.129136400322841</v>
      </c>
      <c r="Y12" s="38">
        <f t="shared" si="4"/>
        <v>9.3220338983050848</v>
      </c>
      <c r="Z12" s="38">
        <f t="shared" si="4"/>
        <v>7.3446327683615822</v>
      </c>
      <c r="AA12" s="38">
        <f t="shared" si="4"/>
        <v>9.3220338983050848</v>
      </c>
      <c r="AB12" s="38">
        <f t="shared" si="4"/>
        <v>8.3131557707828883</v>
      </c>
      <c r="AC12" s="38">
        <f t="shared" si="4"/>
        <v>9.0395480225988702</v>
      </c>
    </row>
    <row r="13" spans="2:29" ht="15" customHeight="1" x14ac:dyDescent="0.25">
      <c r="B13" s="16" t="s">
        <v>7</v>
      </c>
      <c r="C13" s="56">
        <v>2409</v>
      </c>
      <c r="D13" s="56">
        <v>195</v>
      </c>
      <c r="E13" s="56">
        <v>219</v>
      </c>
      <c r="F13" s="56">
        <v>236</v>
      </c>
      <c r="G13" s="56">
        <v>235</v>
      </c>
      <c r="H13" s="56">
        <v>192</v>
      </c>
      <c r="I13" s="56">
        <v>157</v>
      </c>
      <c r="J13" s="56">
        <v>203</v>
      </c>
      <c r="K13" s="56">
        <v>201</v>
      </c>
      <c r="L13" s="56">
        <v>197</v>
      </c>
      <c r="M13" s="56">
        <v>202</v>
      </c>
      <c r="N13" s="56">
        <v>174</v>
      </c>
      <c r="O13" s="56">
        <v>196</v>
      </c>
      <c r="P13" s="56">
        <v>2</v>
      </c>
      <c r="R13" s="38"/>
      <c r="S13" s="38">
        <f t="shared" ref="S13:AC13" si="5">+E13/1938*100</f>
        <v>11.300309597523221</v>
      </c>
      <c r="T13" s="38">
        <f t="shared" si="5"/>
        <v>12.177502579979361</v>
      </c>
      <c r="U13" s="38">
        <f t="shared" si="5"/>
        <v>12.125902992776059</v>
      </c>
      <c r="V13" s="38">
        <f t="shared" si="5"/>
        <v>9.9071207430340564</v>
      </c>
      <c r="W13" s="38">
        <f t="shared" si="5"/>
        <v>8.1011351909184715</v>
      </c>
      <c r="X13" s="38">
        <f t="shared" si="5"/>
        <v>10.474716202270381</v>
      </c>
      <c r="Y13" s="38">
        <f t="shared" si="5"/>
        <v>10.371517027863778</v>
      </c>
      <c r="Z13" s="38">
        <f t="shared" si="5"/>
        <v>10.165118679050568</v>
      </c>
      <c r="AA13" s="38">
        <f t="shared" si="5"/>
        <v>10.42311661506708</v>
      </c>
      <c r="AB13" s="38">
        <f t="shared" si="5"/>
        <v>8.9783281733746119</v>
      </c>
      <c r="AC13" s="38">
        <f t="shared" si="5"/>
        <v>10.113519091847266</v>
      </c>
    </row>
    <row r="14" spans="2:29" ht="15" customHeight="1" x14ac:dyDescent="0.25">
      <c r="B14" s="16" t="s">
        <v>8</v>
      </c>
      <c r="C14" s="56">
        <v>5477</v>
      </c>
      <c r="D14" s="56">
        <v>509</v>
      </c>
      <c r="E14" s="56">
        <v>445</v>
      </c>
      <c r="F14" s="56">
        <v>516</v>
      </c>
      <c r="G14" s="56">
        <v>444</v>
      </c>
      <c r="H14" s="56">
        <v>530</v>
      </c>
      <c r="I14" s="56">
        <v>499</v>
      </c>
      <c r="J14" s="56">
        <v>442</v>
      </c>
      <c r="K14" s="56">
        <v>448</v>
      </c>
      <c r="L14" s="56">
        <v>428</v>
      </c>
      <c r="M14" s="56">
        <v>371</v>
      </c>
      <c r="N14" s="56">
        <v>424</v>
      </c>
      <c r="O14" s="56">
        <v>416</v>
      </c>
      <c r="P14" s="56">
        <v>5</v>
      </c>
      <c r="R14" s="38"/>
      <c r="S14" s="38">
        <f t="shared" ref="S14:AC14" si="6">+E14/4457*100</f>
        <v>9.9842943684092447</v>
      </c>
      <c r="T14" s="38">
        <f t="shared" si="6"/>
        <v>11.577294144043078</v>
      </c>
      <c r="U14" s="38">
        <f t="shared" si="6"/>
        <v>9.9618577518510207</v>
      </c>
      <c r="V14" s="38">
        <f t="shared" si="6"/>
        <v>11.891406775858201</v>
      </c>
      <c r="W14" s="38">
        <f t="shared" si="6"/>
        <v>11.195871662553287</v>
      </c>
      <c r="X14" s="38">
        <f t="shared" si="6"/>
        <v>9.9169845187345746</v>
      </c>
      <c r="Y14" s="38">
        <f t="shared" si="6"/>
        <v>10.051604218083913</v>
      </c>
      <c r="Z14" s="38">
        <f t="shared" si="6"/>
        <v>9.602871886919452</v>
      </c>
      <c r="AA14" s="38">
        <f t="shared" si="6"/>
        <v>8.3239847431007394</v>
      </c>
      <c r="AB14" s="38">
        <f t="shared" si="6"/>
        <v>9.5131254206865599</v>
      </c>
      <c r="AC14" s="38">
        <f t="shared" si="6"/>
        <v>9.3336324882207755</v>
      </c>
    </row>
    <row r="15" spans="2:29" ht="15" customHeight="1" x14ac:dyDescent="0.25">
      <c r="B15" s="16" t="s">
        <v>9</v>
      </c>
      <c r="C15" s="56">
        <v>952</v>
      </c>
      <c r="D15" s="56">
        <v>71</v>
      </c>
      <c r="E15" s="56">
        <v>58</v>
      </c>
      <c r="F15" s="56">
        <v>86</v>
      </c>
      <c r="G15" s="56">
        <v>88</v>
      </c>
      <c r="H15" s="56">
        <v>83</v>
      </c>
      <c r="I15" s="56">
        <v>71</v>
      </c>
      <c r="J15" s="56">
        <v>111</v>
      </c>
      <c r="K15" s="56">
        <v>78</v>
      </c>
      <c r="L15" s="56">
        <v>74</v>
      </c>
      <c r="M15" s="56">
        <v>80</v>
      </c>
      <c r="N15" s="56">
        <v>65</v>
      </c>
      <c r="O15" s="56">
        <v>87</v>
      </c>
      <c r="P15" s="56">
        <v>0</v>
      </c>
      <c r="R15" s="38"/>
      <c r="S15" s="38">
        <f t="shared" ref="S15:AC15" si="7">+E15/827*100</f>
        <v>7.0133010882708584</v>
      </c>
      <c r="T15" s="38">
        <f t="shared" si="7"/>
        <v>10.399032648125756</v>
      </c>
      <c r="U15" s="38">
        <f t="shared" si="7"/>
        <v>10.640870616686819</v>
      </c>
      <c r="V15" s="38">
        <f t="shared" si="7"/>
        <v>10.036275695284159</v>
      </c>
      <c r="W15" s="38">
        <f t="shared" si="7"/>
        <v>8.5852478839177753</v>
      </c>
      <c r="X15" s="38">
        <f t="shared" si="7"/>
        <v>13.422007255139057</v>
      </c>
      <c r="Y15" s="38">
        <f t="shared" si="7"/>
        <v>9.4316807738814994</v>
      </c>
      <c r="Z15" s="38">
        <f t="shared" si="7"/>
        <v>8.9480048367593703</v>
      </c>
      <c r="AA15" s="38">
        <f t="shared" si="7"/>
        <v>9.6735187424425639</v>
      </c>
      <c r="AB15" s="38">
        <f t="shared" si="7"/>
        <v>7.8597339782345825</v>
      </c>
      <c r="AC15" s="38">
        <f t="shared" si="7"/>
        <v>10.519951632406288</v>
      </c>
    </row>
    <row r="16" spans="2:29" ht="15" customHeight="1" x14ac:dyDescent="0.25">
      <c r="B16" s="16" t="s">
        <v>10</v>
      </c>
      <c r="C16" s="56">
        <v>4167</v>
      </c>
      <c r="D16" s="56">
        <v>382</v>
      </c>
      <c r="E16" s="56">
        <v>383</v>
      </c>
      <c r="F16" s="56">
        <v>417</v>
      </c>
      <c r="G16" s="56">
        <v>356</v>
      </c>
      <c r="H16" s="56">
        <v>418</v>
      </c>
      <c r="I16" s="56">
        <v>393</v>
      </c>
      <c r="J16" s="56">
        <v>338</v>
      </c>
      <c r="K16" s="56">
        <v>275</v>
      </c>
      <c r="L16" s="56">
        <v>296</v>
      </c>
      <c r="M16" s="56">
        <v>318</v>
      </c>
      <c r="N16" s="56">
        <v>275</v>
      </c>
      <c r="O16" s="56">
        <v>308</v>
      </c>
      <c r="P16" s="56">
        <v>8</v>
      </c>
      <c r="R16" s="38"/>
      <c r="S16" s="38">
        <f t="shared" ref="S16:AC16" si="8">+E16/3697*100</f>
        <v>10.359751149580742</v>
      </c>
      <c r="T16" s="38">
        <f t="shared" si="8"/>
        <v>11.279415742493914</v>
      </c>
      <c r="U16" s="38">
        <f t="shared" si="8"/>
        <v>9.6294292669732222</v>
      </c>
      <c r="V16" s="38">
        <f t="shared" si="8"/>
        <v>11.306464701109007</v>
      </c>
      <c r="W16" s="38">
        <f t="shared" si="8"/>
        <v>10.630240735731675</v>
      </c>
      <c r="X16" s="38">
        <f t="shared" si="8"/>
        <v>9.1425480119015408</v>
      </c>
      <c r="Y16" s="38">
        <f t="shared" si="8"/>
        <v>7.4384636191506619</v>
      </c>
      <c r="Z16" s="38">
        <f t="shared" si="8"/>
        <v>8.0064917500676227</v>
      </c>
      <c r="AA16" s="38">
        <f t="shared" si="8"/>
        <v>8.6015688395996754</v>
      </c>
      <c r="AB16" s="38">
        <f t="shared" si="8"/>
        <v>7.4384636191506619</v>
      </c>
      <c r="AC16" s="38">
        <f t="shared" si="8"/>
        <v>8.3310792534487419</v>
      </c>
    </row>
    <row r="17" spans="2:29" ht="15" customHeight="1" x14ac:dyDescent="0.25">
      <c r="B17" s="16" t="s">
        <v>11</v>
      </c>
      <c r="C17" s="56">
        <v>1322</v>
      </c>
      <c r="D17" s="56">
        <v>107</v>
      </c>
      <c r="E17" s="56">
        <v>114</v>
      </c>
      <c r="F17" s="56">
        <v>119</v>
      </c>
      <c r="G17" s="56">
        <v>111</v>
      </c>
      <c r="H17" s="56">
        <v>140</v>
      </c>
      <c r="I17" s="56">
        <v>112</v>
      </c>
      <c r="J17" s="56">
        <v>113</v>
      </c>
      <c r="K17" s="56">
        <v>90</v>
      </c>
      <c r="L17" s="56">
        <v>103</v>
      </c>
      <c r="M17" s="56">
        <v>79</v>
      </c>
      <c r="N17" s="56">
        <v>102</v>
      </c>
      <c r="O17" s="56">
        <v>128</v>
      </c>
      <c r="P17" s="56">
        <v>4</v>
      </c>
      <c r="R17" s="38"/>
      <c r="S17" s="38">
        <f t="shared" ref="S17:AC17" si="9">+E17/1132*100</f>
        <v>10.070671378091872</v>
      </c>
      <c r="T17" s="38">
        <f t="shared" si="9"/>
        <v>10.512367491166078</v>
      </c>
      <c r="U17" s="38">
        <f t="shared" si="9"/>
        <v>9.8056537102473502</v>
      </c>
      <c r="V17" s="38">
        <f t="shared" si="9"/>
        <v>12.367491166077739</v>
      </c>
      <c r="W17" s="38">
        <f t="shared" si="9"/>
        <v>9.8939929328621901</v>
      </c>
      <c r="X17" s="38">
        <f t="shared" si="9"/>
        <v>9.9823321554770317</v>
      </c>
      <c r="Y17" s="38">
        <f t="shared" si="9"/>
        <v>7.9505300353356887</v>
      </c>
      <c r="Z17" s="38">
        <f t="shared" si="9"/>
        <v>9.0989399293286208</v>
      </c>
      <c r="AA17" s="38">
        <f t="shared" si="9"/>
        <v>6.978798586572438</v>
      </c>
      <c r="AB17" s="38">
        <f t="shared" si="9"/>
        <v>9.010600706713781</v>
      </c>
      <c r="AC17" s="38">
        <f t="shared" si="9"/>
        <v>11.307420494699647</v>
      </c>
    </row>
    <row r="18" spans="2:29" ht="15" customHeight="1" x14ac:dyDescent="0.25">
      <c r="B18" s="16" t="s">
        <v>12</v>
      </c>
      <c r="C18" s="56">
        <v>2118</v>
      </c>
      <c r="D18" s="56">
        <v>203</v>
      </c>
      <c r="E18" s="56">
        <v>180</v>
      </c>
      <c r="F18" s="56">
        <v>187</v>
      </c>
      <c r="G18" s="56">
        <v>187</v>
      </c>
      <c r="H18" s="56">
        <v>175</v>
      </c>
      <c r="I18" s="56">
        <v>181</v>
      </c>
      <c r="J18" s="56">
        <v>194</v>
      </c>
      <c r="K18" s="56">
        <v>172</v>
      </c>
      <c r="L18" s="56">
        <v>159</v>
      </c>
      <c r="M18" s="56">
        <v>156</v>
      </c>
      <c r="N18" s="56">
        <v>153</v>
      </c>
      <c r="O18" s="56">
        <v>168</v>
      </c>
      <c r="P18" s="56">
        <v>3</v>
      </c>
      <c r="R18" s="38"/>
      <c r="S18" s="38">
        <f t="shared" ref="S18:AC18" si="10">+E18/1834*100</f>
        <v>9.8146128680479823</v>
      </c>
      <c r="T18" s="38">
        <f t="shared" si="10"/>
        <v>10.196292257360961</v>
      </c>
      <c r="U18" s="38">
        <f t="shared" si="10"/>
        <v>10.196292257360961</v>
      </c>
      <c r="V18" s="38">
        <f t="shared" si="10"/>
        <v>9.5419847328244281</v>
      </c>
      <c r="W18" s="38">
        <f t="shared" si="10"/>
        <v>9.8691384950926935</v>
      </c>
      <c r="X18" s="38">
        <f t="shared" si="10"/>
        <v>10.577971646673937</v>
      </c>
      <c r="Y18" s="38">
        <f t="shared" si="10"/>
        <v>9.3784078516902945</v>
      </c>
      <c r="Z18" s="38">
        <f t="shared" si="10"/>
        <v>8.6695747001090506</v>
      </c>
      <c r="AA18" s="38">
        <f t="shared" si="10"/>
        <v>8.5059978189749188</v>
      </c>
      <c r="AB18" s="38">
        <f t="shared" si="10"/>
        <v>8.3424209378407852</v>
      </c>
      <c r="AC18" s="38">
        <f t="shared" si="10"/>
        <v>9.1603053435114496</v>
      </c>
    </row>
    <row r="19" spans="2:29" ht="15" customHeight="1" x14ac:dyDescent="0.25">
      <c r="B19" s="16" t="s">
        <v>13</v>
      </c>
      <c r="C19" s="56">
        <v>9620</v>
      </c>
      <c r="D19" s="56">
        <v>815</v>
      </c>
      <c r="E19" s="56">
        <v>818</v>
      </c>
      <c r="F19" s="56">
        <v>985</v>
      </c>
      <c r="G19" s="56">
        <v>930</v>
      </c>
      <c r="H19" s="56">
        <v>823</v>
      </c>
      <c r="I19" s="56">
        <v>788</v>
      </c>
      <c r="J19" s="56">
        <v>788</v>
      </c>
      <c r="K19" s="56">
        <v>778</v>
      </c>
      <c r="L19" s="56">
        <v>746</v>
      </c>
      <c r="M19" s="56">
        <v>716</v>
      </c>
      <c r="N19" s="56">
        <v>658</v>
      </c>
      <c r="O19" s="56">
        <v>763</v>
      </c>
      <c r="P19" s="56">
        <v>12</v>
      </c>
      <c r="R19" s="38"/>
      <c r="S19" s="38">
        <f t="shared" ref="S19:AC19" si="11">+E19/8183*100</f>
        <v>9.9963338628864715</v>
      </c>
      <c r="T19" s="38">
        <f t="shared" si="11"/>
        <v>12.037150189417083</v>
      </c>
      <c r="U19" s="38">
        <f t="shared" si="11"/>
        <v>11.365025051936943</v>
      </c>
      <c r="V19" s="38">
        <f t="shared" si="11"/>
        <v>10.05743614811194</v>
      </c>
      <c r="W19" s="38">
        <f t="shared" si="11"/>
        <v>9.6297201515336681</v>
      </c>
      <c r="X19" s="38">
        <f t="shared" si="11"/>
        <v>9.6297201515336681</v>
      </c>
      <c r="Y19" s="38">
        <f t="shared" si="11"/>
        <v>9.5075155810827336</v>
      </c>
      <c r="Z19" s="38">
        <f t="shared" si="11"/>
        <v>9.1164609556397416</v>
      </c>
      <c r="AA19" s="38">
        <f t="shared" si="11"/>
        <v>8.7498472442869364</v>
      </c>
      <c r="AB19" s="38">
        <f t="shared" si="11"/>
        <v>8.0410607356715147</v>
      </c>
      <c r="AC19" s="38">
        <f t="shared" si="11"/>
        <v>9.3242087254063293</v>
      </c>
    </row>
    <row r="20" spans="2:29" ht="15" customHeight="1" x14ac:dyDescent="0.25">
      <c r="B20" s="16" t="s">
        <v>14</v>
      </c>
      <c r="C20" s="56">
        <v>20513</v>
      </c>
      <c r="D20" s="56">
        <v>1710</v>
      </c>
      <c r="E20" s="56">
        <v>1644</v>
      </c>
      <c r="F20" s="56">
        <v>1881</v>
      </c>
      <c r="G20" s="56">
        <v>1870</v>
      </c>
      <c r="H20" s="56">
        <v>1919</v>
      </c>
      <c r="I20" s="56">
        <v>1717</v>
      </c>
      <c r="J20" s="56">
        <v>1744</v>
      </c>
      <c r="K20" s="56">
        <v>1638</v>
      </c>
      <c r="L20" s="56">
        <v>1562</v>
      </c>
      <c r="M20" s="56">
        <v>1616</v>
      </c>
      <c r="N20" s="56">
        <v>1518</v>
      </c>
      <c r="O20" s="56">
        <v>1684</v>
      </c>
      <c r="P20" s="56">
        <v>10</v>
      </c>
      <c r="R20" s="38"/>
      <c r="S20" s="38">
        <f t="shared" ref="S20:AC20" si="12">+E20/18201*100</f>
        <v>9.0324707433657494</v>
      </c>
      <c r="T20" s="38">
        <f t="shared" si="12"/>
        <v>10.334597000164827</v>
      </c>
      <c r="U20" s="38">
        <f t="shared" si="12"/>
        <v>10.27416076039778</v>
      </c>
      <c r="V20" s="38">
        <f t="shared" si="12"/>
        <v>10.543376737541893</v>
      </c>
      <c r="W20" s="38">
        <f t="shared" si="12"/>
        <v>9.4335476072743258</v>
      </c>
      <c r="X20" s="38">
        <f t="shared" si="12"/>
        <v>9.5818911048843471</v>
      </c>
      <c r="Y20" s="38">
        <f t="shared" si="12"/>
        <v>8.9995055216746334</v>
      </c>
      <c r="Z20" s="38">
        <f t="shared" si="12"/>
        <v>8.5819460469204998</v>
      </c>
      <c r="AA20" s="38">
        <f t="shared" si="12"/>
        <v>8.8786330421405424</v>
      </c>
      <c r="AB20" s="38">
        <f t="shared" si="12"/>
        <v>8.3402010878523161</v>
      </c>
      <c r="AC20" s="38">
        <f t="shared" si="12"/>
        <v>9.2522388879731885</v>
      </c>
    </row>
    <row r="21" spans="2:29" ht="15" customHeight="1" x14ac:dyDescent="0.25">
      <c r="B21" s="16" t="s">
        <v>15</v>
      </c>
      <c r="C21" s="56">
        <v>890</v>
      </c>
      <c r="D21" s="56">
        <v>83</v>
      </c>
      <c r="E21" s="56">
        <v>64</v>
      </c>
      <c r="F21" s="56">
        <v>75</v>
      </c>
      <c r="G21" s="56">
        <v>82</v>
      </c>
      <c r="H21" s="56">
        <v>94</v>
      </c>
      <c r="I21" s="56">
        <v>82</v>
      </c>
      <c r="J21" s="56">
        <v>73</v>
      </c>
      <c r="K21" s="56">
        <v>75</v>
      </c>
      <c r="L21" s="56">
        <v>66</v>
      </c>
      <c r="M21" s="56">
        <v>58</v>
      </c>
      <c r="N21" s="56">
        <v>64</v>
      </c>
      <c r="O21" s="56">
        <v>71</v>
      </c>
      <c r="P21" s="56">
        <v>3</v>
      </c>
      <c r="R21" s="38"/>
      <c r="S21" s="38">
        <f t="shared" ref="S21:AC21" si="13">+E21/754*100</f>
        <v>8.4880636604774526</v>
      </c>
      <c r="T21" s="38">
        <f t="shared" si="13"/>
        <v>9.9469496021220163</v>
      </c>
      <c r="U21" s="38">
        <f t="shared" si="13"/>
        <v>10.875331564986737</v>
      </c>
      <c r="V21" s="38">
        <f t="shared" si="13"/>
        <v>12.46684350132626</v>
      </c>
      <c r="W21" s="38">
        <f t="shared" si="13"/>
        <v>10.875331564986737</v>
      </c>
      <c r="X21" s="38">
        <f t="shared" si="13"/>
        <v>9.6816976127320959</v>
      </c>
      <c r="Y21" s="38">
        <f t="shared" si="13"/>
        <v>9.9469496021220163</v>
      </c>
      <c r="Z21" s="38">
        <f t="shared" si="13"/>
        <v>8.7533156498673748</v>
      </c>
      <c r="AA21" s="38">
        <f t="shared" si="13"/>
        <v>7.6923076923076925</v>
      </c>
      <c r="AB21" s="38">
        <f t="shared" si="13"/>
        <v>8.4880636604774526</v>
      </c>
      <c r="AC21" s="38">
        <f t="shared" si="13"/>
        <v>9.4164456233421756</v>
      </c>
    </row>
    <row r="22" spans="2:29" ht="15" customHeight="1" x14ac:dyDescent="0.25">
      <c r="B22" s="16" t="s">
        <v>16</v>
      </c>
      <c r="C22" s="56">
        <v>1895</v>
      </c>
      <c r="D22" s="56">
        <v>146</v>
      </c>
      <c r="E22" s="56">
        <v>146</v>
      </c>
      <c r="F22" s="56">
        <v>166</v>
      </c>
      <c r="G22" s="56">
        <v>155</v>
      </c>
      <c r="H22" s="56">
        <v>160</v>
      </c>
      <c r="I22" s="56">
        <v>183</v>
      </c>
      <c r="J22" s="56">
        <v>167</v>
      </c>
      <c r="K22" s="56">
        <v>164</v>
      </c>
      <c r="L22" s="56">
        <v>162</v>
      </c>
      <c r="M22" s="56">
        <v>159</v>
      </c>
      <c r="N22" s="56">
        <v>138</v>
      </c>
      <c r="O22" s="56">
        <v>146</v>
      </c>
      <c r="P22" s="56">
        <v>3</v>
      </c>
      <c r="R22" s="38"/>
      <c r="S22" s="38">
        <f t="shared" ref="S22:AC22" si="14">+E22/1534*100</f>
        <v>9.5176010430247722</v>
      </c>
      <c r="T22" s="38">
        <f t="shared" si="14"/>
        <v>10.821382007822686</v>
      </c>
      <c r="U22" s="38">
        <f t="shared" si="14"/>
        <v>10.104302477183833</v>
      </c>
      <c r="V22" s="38">
        <f t="shared" si="14"/>
        <v>10.430247718383312</v>
      </c>
      <c r="W22" s="38">
        <f t="shared" si="14"/>
        <v>11.929595827900913</v>
      </c>
      <c r="X22" s="38">
        <f t="shared" si="14"/>
        <v>10.886571056062582</v>
      </c>
      <c r="Y22" s="38">
        <f t="shared" si="14"/>
        <v>10.691003911342895</v>
      </c>
      <c r="Z22" s="38">
        <f t="shared" si="14"/>
        <v>10.560625814863103</v>
      </c>
      <c r="AA22" s="38">
        <f t="shared" si="14"/>
        <v>10.365058670143416</v>
      </c>
      <c r="AB22" s="38">
        <f t="shared" si="14"/>
        <v>8.9960886571056076</v>
      </c>
      <c r="AC22" s="38">
        <f t="shared" si="14"/>
        <v>9.5176010430247722</v>
      </c>
    </row>
    <row r="23" spans="2:29" ht="15" customHeight="1" x14ac:dyDescent="0.25">
      <c r="B23" s="16" t="s">
        <v>17</v>
      </c>
      <c r="C23" s="56">
        <v>2098</v>
      </c>
      <c r="D23" s="56">
        <v>187</v>
      </c>
      <c r="E23" s="56">
        <v>158</v>
      </c>
      <c r="F23" s="56">
        <v>194</v>
      </c>
      <c r="G23" s="56">
        <v>220</v>
      </c>
      <c r="H23" s="56">
        <v>200</v>
      </c>
      <c r="I23" s="56">
        <v>177</v>
      </c>
      <c r="J23" s="56">
        <v>160</v>
      </c>
      <c r="K23" s="56">
        <v>163</v>
      </c>
      <c r="L23" s="56">
        <v>170</v>
      </c>
      <c r="M23" s="56">
        <v>160</v>
      </c>
      <c r="N23" s="56">
        <v>135</v>
      </c>
      <c r="O23" s="56">
        <v>173</v>
      </c>
      <c r="P23" s="56">
        <v>1</v>
      </c>
      <c r="R23" s="38"/>
      <c r="S23" s="38">
        <f t="shared" ref="S23:AC23" si="15">+E23/1214*100</f>
        <v>13.01482701812191</v>
      </c>
      <c r="T23" s="38">
        <f t="shared" si="15"/>
        <v>15.980230642504118</v>
      </c>
      <c r="U23" s="38">
        <f t="shared" si="15"/>
        <v>18.12191103789127</v>
      </c>
      <c r="V23" s="38">
        <f t="shared" si="15"/>
        <v>16.474464579901152</v>
      </c>
      <c r="W23" s="38">
        <f t="shared" si="15"/>
        <v>14.579901153212521</v>
      </c>
      <c r="X23" s="38">
        <f t="shared" si="15"/>
        <v>13.179571663920923</v>
      </c>
      <c r="Y23" s="38">
        <f t="shared" si="15"/>
        <v>13.42668863261944</v>
      </c>
      <c r="Z23" s="38">
        <f t="shared" si="15"/>
        <v>14.00329489291598</v>
      </c>
      <c r="AA23" s="38">
        <f t="shared" si="15"/>
        <v>13.179571663920923</v>
      </c>
      <c r="AB23" s="38">
        <f t="shared" si="15"/>
        <v>11.120263591433279</v>
      </c>
      <c r="AC23" s="38">
        <f t="shared" si="15"/>
        <v>14.250411861614499</v>
      </c>
    </row>
    <row r="24" spans="2:29" ht="15" customHeight="1" x14ac:dyDescent="0.25">
      <c r="B24" s="16" t="s">
        <v>18</v>
      </c>
      <c r="C24" s="56">
        <v>899</v>
      </c>
      <c r="D24" s="56">
        <v>93</v>
      </c>
      <c r="E24" s="56">
        <v>81</v>
      </c>
      <c r="F24" s="56">
        <v>77</v>
      </c>
      <c r="G24" s="56">
        <v>84</v>
      </c>
      <c r="H24" s="56">
        <v>89</v>
      </c>
      <c r="I24" s="56">
        <v>76</v>
      </c>
      <c r="J24" s="56">
        <v>70</v>
      </c>
      <c r="K24" s="56">
        <v>52</v>
      </c>
      <c r="L24" s="56">
        <v>80</v>
      </c>
      <c r="M24" s="56">
        <v>60</v>
      </c>
      <c r="N24" s="56">
        <v>63</v>
      </c>
      <c r="O24" s="56">
        <v>74</v>
      </c>
      <c r="P24" s="56">
        <v>0</v>
      </c>
      <c r="R24" s="38"/>
      <c r="S24" s="38">
        <f t="shared" ref="S24:AC24" si="16">+E24/789*100</f>
        <v>10.266159695817491</v>
      </c>
      <c r="T24" s="38">
        <f t="shared" si="16"/>
        <v>9.7591888466413188</v>
      </c>
      <c r="U24" s="38">
        <f t="shared" si="16"/>
        <v>10.646387832699618</v>
      </c>
      <c r="V24" s="38">
        <f t="shared" si="16"/>
        <v>11.280101394169835</v>
      </c>
      <c r="W24" s="38">
        <f t="shared" si="16"/>
        <v>9.6324461343472745</v>
      </c>
      <c r="X24" s="38">
        <f t="shared" si="16"/>
        <v>8.8719898605830174</v>
      </c>
      <c r="Y24" s="38">
        <f t="shared" si="16"/>
        <v>6.5906210392902409</v>
      </c>
      <c r="Z24" s="38">
        <f t="shared" si="16"/>
        <v>10.139416983523446</v>
      </c>
      <c r="AA24" s="38">
        <f t="shared" si="16"/>
        <v>7.6045627376425857</v>
      </c>
      <c r="AB24" s="38">
        <f t="shared" si="16"/>
        <v>7.9847908745247151</v>
      </c>
      <c r="AC24" s="38">
        <f t="shared" si="16"/>
        <v>9.3789607097591894</v>
      </c>
    </row>
    <row r="25" spans="2:29" ht="15" customHeight="1" x14ac:dyDescent="0.25">
      <c r="B25" s="16" t="s">
        <v>19</v>
      </c>
      <c r="C25" s="56">
        <v>642</v>
      </c>
      <c r="D25" s="56">
        <v>62</v>
      </c>
      <c r="E25" s="56">
        <v>39</v>
      </c>
      <c r="F25" s="56">
        <v>72</v>
      </c>
      <c r="G25" s="56">
        <v>52</v>
      </c>
      <c r="H25" s="56">
        <v>62</v>
      </c>
      <c r="I25" s="56">
        <v>59</v>
      </c>
      <c r="J25" s="56">
        <v>72</v>
      </c>
      <c r="K25" s="56">
        <v>53</v>
      </c>
      <c r="L25" s="56">
        <v>33</v>
      </c>
      <c r="M25" s="56">
        <v>49</v>
      </c>
      <c r="N25" s="56">
        <v>42</v>
      </c>
      <c r="O25" s="56">
        <v>47</v>
      </c>
      <c r="P25" s="56">
        <v>0</v>
      </c>
      <c r="R25" s="38"/>
      <c r="S25" s="38">
        <f t="shared" ref="S25:AC25" si="17">+E25/573*100</f>
        <v>6.8062827225130889</v>
      </c>
      <c r="T25" s="38">
        <f t="shared" si="17"/>
        <v>12.56544502617801</v>
      </c>
      <c r="U25" s="38">
        <f t="shared" si="17"/>
        <v>9.0750436300174506</v>
      </c>
      <c r="V25" s="38">
        <f t="shared" si="17"/>
        <v>10.820244328097731</v>
      </c>
      <c r="W25" s="38">
        <f t="shared" si="17"/>
        <v>10.296684118673648</v>
      </c>
      <c r="X25" s="38">
        <f t="shared" si="17"/>
        <v>12.56544502617801</v>
      </c>
      <c r="Y25" s="38">
        <f t="shared" si="17"/>
        <v>9.2495636998254795</v>
      </c>
      <c r="Z25" s="38">
        <f t="shared" si="17"/>
        <v>5.7591623036649215</v>
      </c>
      <c r="AA25" s="38">
        <f t="shared" si="17"/>
        <v>8.5514834205933692</v>
      </c>
      <c r="AB25" s="38">
        <f t="shared" si="17"/>
        <v>7.3298429319371721</v>
      </c>
      <c r="AC25" s="38">
        <f t="shared" si="17"/>
        <v>8.2024432809773113</v>
      </c>
    </row>
    <row r="26" spans="2:29" ht="15" customHeight="1" thickBot="1" x14ac:dyDescent="0.3">
      <c r="B26" s="16" t="s">
        <v>20</v>
      </c>
      <c r="C26" s="56">
        <v>9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1</v>
      </c>
      <c r="J26" s="56">
        <v>2</v>
      </c>
      <c r="K26" s="56">
        <v>2</v>
      </c>
      <c r="L26" s="56">
        <v>1</v>
      </c>
      <c r="M26" s="56">
        <v>0</v>
      </c>
      <c r="N26" s="56">
        <v>1</v>
      </c>
      <c r="O26" s="56">
        <v>2</v>
      </c>
      <c r="P26" s="56">
        <v>0</v>
      </c>
      <c r="R26" s="38"/>
      <c r="S26" s="38">
        <f t="shared" ref="S26:AC26" si="18">+E26/4*100</f>
        <v>0</v>
      </c>
      <c r="T26" s="38">
        <f t="shared" si="18"/>
        <v>0</v>
      </c>
      <c r="U26" s="38">
        <f t="shared" si="18"/>
        <v>0</v>
      </c>
      <c r="V26" s="38">
        <f t="shared" si="18"/>
        <v>0</v>
      </c>
      <c r="W26" s="38">
        <f t="shared" si="18"/>
        <v>25</v>
      </c>
      <c r="X26" s="38">
        <f t="shared" si="18"/>
        <v>50</v>
      </c>
      <c r="Y26" s="38">
        <f t="shared" si="18"/>
        <v>50</v>
      </c>
      <c r="Z26" s="38">
        <f t="shared" si="18"/>
        <v>25</v>
      </c>
      <c r="AA26" s="38">
        <f t="shared" si="18"/>
        <v>0</v>
      </c>
      <c r="AB26" s="38">
        <f t="shared" si="18"/>
        <v>25</v>
      </c>
      <c r="AC26" s="38">
        <f t="shared" si="18"/>
        <v>50</v>
      </c>
    </row>
    <row r="27" spans="2:29" ht="15" customHeight="1" x14ac:dyDescent="0.25">
      <c r="B27" s="39" t="s">
        <v>328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</sheetData>
  <mergeCells count="6">
    <mergeCell ref="B2:P2"/>
    <mergeCell ref="B3:P3"/>
    <mergeCell ref="B4:B5"/>
    <mergeCell ref="C4:C5"/>
    <mergeCell ref="D4:O4"/>
    <mergeCell ref="P4:P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4"/>
  <sheetViews>
    <sheetView showGridLines="0" workbookViewId="0">
      <selection activeCell="F27" sqref="F27"/>
    </sheetView>
  </sheetViews>
  <sheetFormatPr baseColWidth="10" defaultRowHeight="15" x14ac:dyDescent="0.25"/>
  <cols>
    <col min="1" max="1" width="5.42578125" customWidth="1"/>
    <col min="2" max="2" width="24" customWidth="1"/>
    <col min="16" max="16" width="10.5703125" customWidth="1"/>
  </cols>
  <sheetData>
    <row r="1" spans="2:16" ht="15" customHeight="1" x14ac:dyDescent="0.25"/>
    <row r="2" spans="2:16" ht="15" customHeight="1" x14ac:dyDescent="0.25">
      <c r="B2" s="116" t="s">
        <v>320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6" ht="15" customHeight="1" x14ac:dyDescent="0.25">
      <c r="B3" s="123" t="s">
        <v>334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2:16" ht="15" customHeight="1" x14ac:dyDescent="0.25">
      <c r="B4" s="126" t="s">
        <v>305</v>
      </c>
      <c r="C4" s="124" t="s">
        <v>0</v>
      </c>
      <c r="D4" s="122" t="s">
        <v>333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8" t="s">
        <v>297</v>
      </c>
    </row>
    <row r="5" spans="2:16" ht="15" customHeight="1" x14ac:dyDescent="0.25">
      <c r="B5" s="127"/>
      <c r="C5" s="125"/>
      <c r="D5" s="63" t="s">
        <v>277</v>
      </c>
      <c r="E5" s="63" t="s">
        <v>278</v>
      </c>
      <c r="F5" s="63" t="s">
        <v>279</v>
      </c>
      <c r="G5" s="63" t="s">
        <v>280</v>
      </c>
      <c r="H5" s="63" t="s">
        <v>281</v>
      </c>
      <c r="I5" s="63" t="s">
        <v>282</v>
      </c>
      <c r="J5" s="63" t="s">
        <v>283</v>
      </c>
      <c r="K5" s="63" t="s">
        <v>284</v>
      </c>
      <c r="L5" s="63" t="s">
        <v>285</v>
      </c>
      <c r="M5" s="63" t="s">
        <v>286</v>
      </c>
      <c r="N5" s="63" t="s">
        <v>287</v>
      </c>
      <c r="O5" s="63" t="s">
        <v>288</v>
      </c>
      <c r="P5" s="129"/>
    </row>
    <row r="6" spans="2:16" ht="15" customHeight="1" x14ac:dyDescent="0.25">
      <c r="B6" s="1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2:16" ht="15" customHeight="1" x14ac:dyDescent="0.25">
      <c r="B7" s="60" t="s">
        <v>2</v>
      </c>
      <c r="C7" s="61">
        <v>74273</v>
      </c>
      <c r="D7" s="61">
        <v>6177</v>
      </c>
      <c r="E7" s="61">
        <v>5950</v>
      </c>
      <c r="F7" s="61">
        <v>6866</v>
      </c>
      <c r="G7" s="61">
        <v>6663</v>
      </c>
      <c r="H7" s="61">
        <v>6833</v>
      </c>
      <c r="I7" s="61">
        <v>6257</v>
      </c>
      <c r="J7" s="61">
        <v>6388</v>
      </c>
      <c r="K7" s="61">
        <v>5997</v>
      </c>
      <c r="L7" s="61">
        <v>5856</v>
      </c>
      <c r="M7" s="61">
        <v>5902</v>
      </c>
      <c r="N7" s="61">
        <v>5424</v>
      </c>
      <c r="O7" s="61">
        <v>5873</v>
      </c>
      <c r="P7" s="61">
        <v>87</v>
      </c>
    </row>
    <row r="8" spans="2:16" ht="15" customHeight="1" x14ac:dyDescent="0.25">
      <c r="B8" s="1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2:16" ht="15" customHeight="1" x14ac:dyDescent="0.25">
      <c r="B9" s="60" t="s">
        <v>3</v>
      </c>
      <c r="C9" s="61">
        <v>7495</v>
      </c>
      <c r="D9" s="61">
        <v>607</v>
      </c>
      <c r="E9" s="61">
        <v>557</v>
      </c>
      <c r="F9" s="61">
        <v>683</v>
      </c>
      <c r="G9" s="61">
        <v>651</v>
      </c>
      <c r="H9" s="61">
        <v>688</v>
      </c>
      <c r="I9" s="61">
        <v>577</v>
      </c>
      <c r="J9" s="61">
        <v>644</v>
      </c>
      <c r="K9" s="61">
        <v>607</v>
      </c>
      <c r="L9" s="61">
        <v>632</v>
      </c>
      <c r="M9" s="61">
        <v>632</v>
      </c>
      <c r="N9" s="61">
        <v>581</v>
      </c>
      <c r="O9" s="61">
        <v>627</v>
      </c>
      <c r="P9" s="61">
        <v>9</v>
      </c>
    </row>
    <row r="10" spans="2:16" ht="15" customHeight="1" x14ac:dyDescent="0.25">
      <c r="B10" s="1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2:16" ht="15" customHeight="1" x14ac:dyDescent="0.25">
      <c r="B11" s="60" t="s">
        <v>4</v>
      </c>
      <c r="C11" s="61">
        <v>1735</v>
      </c>
      <c r="D11" s="61">
        <v>150</v>
      </c>
      <c r="E11" s="61">
        <v>131</v>
      </c>
      <c r="F11" s="61">
        <v>162</v>
      </c>
      <c r="G11" s="61">
        <v>164</v>
      </c>
      <c r="H11" s="61">
        <v>131</v>
      </c>
      <c r="I11" s="61">
        <v>143</v>
      </c>
      <c r="J11" s="61">
        <v>138</v>
      </c>
      <c r="K11" s="61">
        <v>130</v>
      </c>
      <c r="L11" s="61">
        <v>132</v>
      </c>
      <c r="M11" s="61">
        <v>149</v>
      </c>
      <c r="N11" s="61">
        <v>136</v>
      </c>
      <c r="O11" s="61">
        <v>167</v>
      </c>
      <c r="P11" s="61">
        <v>2</v>
      </c>
    </row>
    <row r="12" spans="2:16" ht="15" customHeight="1" x14ac:dyDescent="0.25">
      <c r="B12" s="16" t="s">
        <v>4</v>
      </c>
      <c r="C12" s="41">
        <v>789</v>
      </c>
      <c r="D12" s="41">
        <v>77</v>
      </c>
      <c r="E12" s="41">
        <v>50</v>
      </c>
      <c r="F12" s="41">
        <v>83</v>
      </c>
      <c r="G12" s="41">
        <v>58</v>
      </c>
      <c r="H12" s="41">
        <v>56</v>
      </c>
      <c r="I12" s="41">
        <v>40</v>
      </c>
      <c r="J12" s="41">
        <v>48</v>
      </c>
      <c r="K12" s="41">
        <v>45</v>
      </c>
      <c r="L12" s="41">
        <v>64</v>
      </c>
      <c r="M12" s="41">
        <v>86</v>
      </c>
      <c r="N12" s="41">
        <v>86</v>
      </c>
      <c r="O12" s="41">
        <v>96</v>
      </c>
      <c r="P12" s="41">
        <v>0</v>
      </c>
    </row>
    <row r="13" spans="2:16" ht="15" customHeight="1" x14ac:dyDescent="0.25">
      <c r="B13" s="16" t="s">
        <v>35</v>
      </c>
      <c r="C13" s="41">
        <v>90</v>
      </c>
      <c r="D13" s="41">
        <v>3</v>
      </c>
      <c r="E13" s="41">
        <v>8</v>
      </c>
      <c r="F13" s="41">
        <v>6</v>
      </c>
      <c r="G13" s="41">
        <v>12</v>
      </c>
      <c r="H13" s="41">
        <v>8</v>
      </c>
      <c r="I13" s="41">
        <v>9</v>
      </c>
      <c r="J13" s="41">
        <v>5</v>
      </c>
      <c r="K13" s="41">
        <v>6</v>
      </c>
      <c r="L13" s="41">
        <v>9</v>
      </c>
      <c r="M13" s="41">
        <v>7</v>
      </c>
      <c r="N13" s="41">
        <v>11</v>
      </c>
      <c r="O13" s="41">
        <v>6</v>
      </c>
      <c r="P13" s="41">
        <v>0</v>
      </c>
    </row>
    <row r="14" spans="2:16" ht="15" customHeight="1" x14ac:dyDescent="0.25">
      <c r="B14" s="16" t="s">
        <v>36</v>
      </c>
      <c r="C14" s="41">
        <v>322</v>
      </c>
      <c r="D14" s="41">
        <v>15</v>
      </c>
      <c r="E14" s="41">
        <v>19</v>
      </c>
      <c r="F14" s="41">
        <v>25</v>
      </c>
      <c r="G14" s="41">
        <v>43</v>
      </c>
      <c r="H14" s="41">
        <v>25</v>
      </c>
      <c r="I14" s="41">
        <v>47</v>
      </c>
      <c r="J14" s="41">
        <v>43</v>
      </c>
      <c r="K14" s="41">
        <v>33</v>
      </c>
      <c r="L14" s="41">
        <v>28</v>
      </c>
      <c r="M14" s="41">
        <v>22</v>
      </c>
      <c r="N14" s="41">
        <v>9</v>
      </c>
      <c r="O14" s="41">
        <v>12</v>
      </c>
      <c r="P14" s="41">
        <v>1</v>
      </c>
    </row>
    <row r="15" spans="2:16" ht="15" customHeight="1" x14ac:dyDescent="0.25">
      <c r="B15" s="16" t="s">
        <v>37</v>
      </c>
      <c r="C15" s="41">
        <v>223</v>
      </c>
      <c r="D15" s="41">
        <v>21</v>
      </c>
      <c r="E15" s="41">
        <v>20</v>
      </c>
      <c r="F15" s="41">
        <v>22</v>
      </c>
      <c r="G15" s="41">
        <v>27</v>
      </c>
      <c r="H15" s="41">
        <v>19</v>
      </c>
      <c r="I15" s="41">
        <v>22</v>
      </c>
      <c r="J15" s="41">
        <v>16</v>
      </c>
      <c r="K15" s="41">
        <v>22</v>
      </c>
      <c r="L15" s="41">
        <v>11</v>
      </c>
      <c r="M15" s="41">
        <v>9</v>
      </c>
      <c r="N15" s="41">
        <v>9</v>
      </c>
      <c r="O15" s="41">
        <v>25</v>
      </c>
      <c r="P15" s="41">
        <v>0</v>
      </c>
    </row>
    <row r="16" spans="2:16" ht="15" customHeight="1" x14ac:dyDescent="0.25">
      <c r="B16" s="16" t="s">
        <v>38</v>
      </c>
      <c r="C16" s="41">
        <v>5</v>
      </c>
      <c r="D16" s="41">
        <v>2</v>
      </c>
      <c r="E16" s="41">
        <v>0</v>
      </c>
      <c r="F16" s="41">
        <v>0</v>
      </c>
      <c r="G16" s="41">
        <v>0</v>
      </c>
      <c r="H16" s="41">
        <v>1</v>
      </c>
      <c r="I16" s="41">
        <v>0</v>
      </c>
      <c r="J16" s="41">
        <v>1</v>
      </c>
      <c r="K16" s="41">
        <v>1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</row>
    <row r="17" spans="2:16" ht="15" customHeight="1" x14ac:dyDescent="0.25">
      <c r="B17" s="16" t="s">
        <v>39</v>
      </c>
      <c r="C17" s="41">
        <v>111</v>
      </c>
      <c r="D17" s="41">
        <v>5</v>
      </c>
      <c r="E17" s="41">
        <v>15</v>
      </c>
      <c r="F17" s="41">
        <v>7</v>
      </c>
      <c r="G17" s="41">
        <v>15</v>
      </c>
      <c r="H17" s="41">
        <v>9</v>
      </c>
      <c r="I17" s="41">
        <v>8</v>
      </c>
      <c r="J17" s="41">
        <v>6</v>
      </c>
      <c r="K17" s="41">
        <v>6</v>
      </c>
      <c r="L17" s="41">
        <v>11</v>
      </c>
      <c r="M17" s="41">
        <v>9</v>
      </c>
      <c r="N17" s="41">
        <v>8</v>
      </c>
      <c r="O17" s="41">
        <v>12</v>
      </c>
      <c r="P17" s="41">
        <v>0</v>
      </c>
    </row>
    <row r="18" spans="2:16" ht="15" customHeight="1" x14ac:dyDescent="0.25">
      <c r="B18" s="16" t="s">
        <v>40</v>
      </c>
      <c r="C18" s="41">
        <v>31</v>
      </c>
      <c r="D18" s="41">
        <v>4</v>
      </c>
      <c r="E18" s="41">
        <v>0</v>
      </c>
      <c r="F18" s="41">
        <v>4</v>
      </c>
      <c r="G18" s="41">
        <v>0</v>
      </c>
      <c r="H18" s="41">
        <v>0</v>
      </c>
      <c r="I18" s="41">
        <v>1</v>
      </c>
      <c r="J18" s="41">
        <v>4</v>
      </c>
      <c r="K18" s="41">
        <v>4</v>
      </c>
      <c r="L18" s="41">
        <v>1</v>
      </c>
      <c r="M18" s="41">
        <v>7</v>
      </c>
      <c r="N18" s="41">
        <v>2</v>
      </c>
      <c r="O18" s="41">
        <v>4</v>
      </c>
      <c r="P18" s="41">
        <v>0</v>
      </c>
    </row>
    <row r="19" spans="2:16" ht="15" customHeight="1" x14ac:dyDescent="0.25">
      <c r="B19" s="16" t="s">
        <v>41</v>
      </c>
      <c r="C19" s="41">
        <v>20</v>
      </c>
      <c r="D19" s="41">
        <v>3</v>
      </c>
      <c r="E19" s="41">
        <v>2</v>
      </c>
      <c r="F19" s="41">
        <v>1</v>
      </c>
      <c r="G19" s="41">
        <v>0</v>
      </c>
      <c r="H19" s="41">
        <v>0</v>
      </c>
      <c r="I19" s="41">
        <v>4</v>
      </c>
      <c r="J19" s="41">
        <v>2</v>
      </c>
      <c r="K19" s="41">
        <v>1</v>
      </c>
      <c r="L19" s="41">
        <v>2</v>
      </c>
      <c r="M19" s="41">
        <v>1</v>
      </c>
      <c r="N19" s="41">
        <v>1</v>
      </c>
      <c r="O19" s="41">
        <v>2</v>
      </c>
      <c r="P19" s="41">
        <v>1</v>
      </c>
    </row>
    <row r="20" spans="2:16" ht="15" customHeight="1" x14ac:dyDescent="0.25">
      <c r="B20" s="16" t="s">
        <v>42</v>
      </c>
      <c r="C20" s="41">
        <v>62</v>
      </c>
      <c r="D20" s="41">
        <v>12</v>
      </c>
      <c r="E20" s="41">
        <v>7</v>
      </c>
      <c r="F20" s="41">
        <v>7</v>
      </c>
      <c r="G20" s="41">
        <v>3</v>
      </c>
      <c r="H20" s="41">
        <v>3</v>
      </c>
      <c r="I20" s="41">
        <v>4</v>
      </c>
      <c r="J20" s="41">
        <v>8</v>
      </c>
      <c r="K20" s="41">
        <v>3</v>
      </c>
      <c r="L20" s="41">
        <v>3</v>
      </c>
      <c r="M20" s="41">
        <v>4</v>
      </c>
      <c r="N20" s="41">
        <v>3</v>
      </c>
      <c r="O20" s="41">
        <v>5</v>
      </c>
      <c r="P20" s="41">
        <v>0</v>
      </c>
    </row>
    <row r="21" spans="2:16" ht="15" customHeight="1" x14ac:dyDescent="0.25">
      <c r="B21" s="16" t="s">
        <v>43</v>
      </c>
      <c r="C21" s="41">
        <v>29</v>
      </c>
      <c r="D21" s="41">
        <v>3</v>
      </c>
      <c r="E21" s="41">
        <v>4</v>
      </c>
      <c r="F21" s="41">
        <v>4</v>
      </c>
      <c r="G21" s="41">
        <v>3</v>
      </c>
      <c r="H21" s="41">
        <v>3</v>
      </c>
      <c r="I21" s="41">
        <v>3</v>
      </c>
      <c r="J21" s="41">
        <v>1</v>
      </c>
      <c r="K21" s="41">
        <v>2</v>
      </c>
      <c r="L21" s="41">
        <v>0</v>
      </c>
      <c r="M21" s="41">
        <v>2</v>
      </c>
      <c r="N21" s="41">
        <v>3</v>
      </c>
      <c r="O21" s="41">
        <v>1</v>
      </c>
      <c r="P21" s="41">
        <v>0</v>
      </c>
    </row>
    <row r="22" spans="2:16" ht="15" customHeight="1" x14ac:dyDescent="0.25">
      <c r="B22" s="16" t="s">
        <v>44</v>
      </c>
      <c r="C22" s="41">
        <v>52</v>
      </c>
      <c r="D22" s="41">
        <v>5</v>
      </c>
      <c r="E22" s="41">
        <v>6</v>
      </c>
      <c r="F22" s="41">
        <v>3</v>
      </c>
      <c r="G22" s="41">
        <v>3</v>
      </c>
      <c r="H22" s="41">
        <v>7</v>
      </c>
      <c r="I22" s="41">
        <v>5</v>
      </c>
      <c r="J22" s="41">
        <v>4</v>
      </c>
      <c r="K22" s="41">
        <v>7</v>
      </c>
      <c r="L22" s="41">
        <v>3</v>
      </c>
      <c r="M22" s="41">
        <v>2</v>
      </c>
      <c r="N22" s="41">
        <v>3</v>
      </c>
      <c r="O22" s="41">
        <v>4</v>
      </c>
      <c r="P22" s="41">
        <v>0</v>
      </c>
    </row>
    <row r="23" spans="2:16" ht="15" customHeight="1" x14ac:dyDescent="0.25">
      <c r="B23" s="16" t="s">
        <v>311</v>
      </c>
      <c r="C23" s="41">
        <v>1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1</v>
      </c>
      <c r="O23" s="41">
        <v>0</v>
      </c>
      <c r="P23" s="41">
        <v>0</v>
      </c>
    </row>
    <row r="24" spans="2:16" ht="15" customHeight="1" x14ac:dyDescent="0.25">
      <c r="B24" s="16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2:16" ht="15" customHeight="1" x14ac:dyDescent="0.25">
      <c r="B25" s="60" t="s">
        <v>5</v>
      </c>
      <c r="C25" s="61">
        <v>3387</v>
      </c>
      <c r="D25" s="61">
        <v>254</v>
      </c>
      <c r="E25" s="61">
        <v>264</v>
      </c>
      <c r="F25" s="61">
        <v>314</v>
      </c>
      <c r="G25" s="61">
        <v>313</v>
      </c>
      <c r="H25" s="61">
        <v>306</v>
      </c>
      <c r="I25" s="61">
        <v>299</v>
      </c>
      <c r="J25" s="61">
        <v>313</v>
      </c>
      <c r="K25" s="61">
        <v>288</v>
      </c>
      <c r="L25" s="61">
        <v>235</v>
      </c>
      <c r="M25" s="61">
        <v>280</v>
      </c>
      <c r="N25" s="61">
        <v>250</v>
      </c>
      <c r="O25" s="61">
        <v>262</v>
      </c>
      <c r="P25" s="61">
        <v>9</v>
      </c>
    </row>
    <row r="26" spans="2:16" ht="15" customHeight="1" x14ac:dyDescent="0.25">
      <c r="B26" s="16" t="s">
        <v>5</v>
      </c>
      <c r="C26" s="41">
        <v>522</v>
      </c>
      <c r="D26" s="41">
        <v>41</v>
      </c>
      <c r="E26" s="41">
        <v>41</v>
      </c>
      <c r="F26" s="41">
        <v>37</v>
      </c>
      <c r="G26" s="41">
        <v>54</v>
      </c>
      <c r="H26" s="41">
        <v>34</v>
      </c>
      <c r="I26" s="41">
        <v>45</v>
      </c>
      <c r="J26" s="41">
        <v>54</v>
      </c>
      <c r="K26" s="41">
        <v>43</v>
      </c>
      <c r="L26" s="41">
        <v>32</v>
      </c>
      <c r="M26" s="41">
        <v>54</v>
      </c>
      <c r="N26" s="41">
        <v>46</v>
      </c>
      <c r="O26" s="41">
        <v>38</v>
      </c>
      <c r="P26" s="41">
        <v>3</v>
      </c>
    </row>
    <row r="27" spans="2:16" ht="15" customHeight="1" x14ac:dyDescent="0.25">
      <c r="B27" s="16" t="s">
        <v>45</v>
      </c>
      <c r="C27" s="41">
        <v>30</v>
      </c>
      <c r="D27" s="41">
        <v>1</v>
      </c>
      <c r="E27" s="41">
        <v>1</v>
      </c>
      <c r="F27" s="41">
        <v>8</v>
      </c>
      <c r="G27" s="41">
        <v>3</v>
      </c>
      <c r="H27" s="41">
        <v>0</v>
      </c>
      <c r="I27" s="41">
        <v>3</v>
      </c>
      <c r="J27" s="41">
        <v>4</v>
      </c>
      <c r="K27" s="41">
        <v>2</v>
      </c>
      <c r="L27" s="41">
        <v>1</v>
      </c>
      <c r="M27" s="41">
        <v>4</v>
      </c>
      <c r="N27" s="41">
        <v>3</v>
      </c>
      <c r="O27" s="41">
        <v>0</v>
      </c>
      <c r="P27" s="41">
        <v>0</v>
      </c>
    </row>
    <row r="28" spans="2:16" ht="15" customHeight="1" x14ac:dyDescent="0.25">
      <c r="B28" s="16" t="s">
        <v>46</v>
      </c>
      <c r="C28" s="41">
        <v>378</v>
      </c>
      <c r="D28" s="41">
        <v>35</v>
      </c>
      <c r="E28" s="41">
        <v>29</v>
      </c>
      <c r="F28" s="41">
        <v>42</v>
      </c>
      <c r="G28" s="41">
        <v>33</v>
      </c>
      <c r="H28" s="41">
        <v>38</v>
      </c>
      <c r="I28" s="41">
        <v>31</v>
      </c>
      <c r="J28" s="41">
        <v>30</v>
      </c>
      <c r="K28" s="41">
        <v>30</v>
      </c>
      <c r="L28" s="41">
        <v>24</v>
      </c>
      <c r="M28" s="41">
        <v>34</v>
      </c>
      <c r="N28" s="41">
        <v>28</v>
      </c>
      <c r="O28" s="41">
        <v>24</v>
      </c>
      <c r="P28" s="41">
        <v>0</v>
      </c>
    </row>
    <row r="29" spans="2:16" ht="15" customHeight="1" x14ac:dyDescent="0.25">
      <c r="B29" s="16" t="s">
        <v>47</v>
      </c>
      <c r="C29" s="41">
        <v>80</v>
      </c>
      <c r="D29" s="41">
        <v>4</v>
      </c>
      <c r="E29" s="41">
        <v>6</v>
      </c>
      <c r="F29" s="41">
        <v>5</v>
      </c>
      <c r="G29" s="41">
        <v>6</v>
      </c>
      <c r="H29" s="41">
        <v>7</v>
      </c>
      <c r="I29" s="41">
        <v>11</v>
      </c>
      <c r="J29" s="41">
        <v>3</v>
      </c>
      <c r="K29" s="41">
        <v>9</v>
      </c>
      <c r="L29" s="41">
        <v>8</v>
      </c>
      <c r="M29" s="41">
        <v>3</v>
      </c>
      <c r="N29" s="41">
        <v>7</v>
      </c>
      <c r="O29" s="41">
        <v>11</v>
      </c>
      <c r="P29" s="41">
        <v>0</v>
      </c>
    </row>
    <row r="30" spans="2:16" ht="15" customHeight="1" x14ac:dyDescent="0.25">
      <c r="B30" s="16" t="s">
        <v>48</v>
      </c>
      <c r="C30" s="41">
        <v>40</v>
      </c>
      <c r="D30" s="41">
        <v>6</v>
      </c>
      <c r="E30" s="41">
        <v>4</v>
      </c>
      <c r="F30" s="41">
        <v>5</v>
      </c>
      <c r="G30" s="41">
        <v>3</v>
      </c>
      <c r="H30" s="41">
        <v>1</v>
      </c>
      <c r="I30" s="41">
        <v>2</v>
      </c>
      <c r="J30" s="41">
        <v>3</v>
      </c>
      <c r="K30" s="41">
        <v>4</v>
      </c>
      <c r="L30" s="41">
        <v>4</v>
      </c>
      <c r="M30" s="41">
        <v>2</v>
      </c>
      <c r="N30" s="41">
        <v>2</v>
      </c>
      <c r="O30" s="41">
        <v>4</v>
      </c>
      <c r="P30" s="41">
        <v>0</v>
      </c>
    </row>
    <row r="31" spans="2:16" ht="15" customHeight="1" x14ac:dyDescent="0.25">
      <c r="B31" s="16" t="s">
        <v>49</v>
      </c>
      <c r="C31" s="41">
        <v>137</v>
      </c>
      <c r="D31" s="41">
        <v>8</v>
      </c>
      <c r="E31" s="41">
        <v>11</v>
      </c>
      <c r="F31" s="41">
        <v>18</v>
      </c>
      <c r="G31" s="41">
        <v>21</v>
      </c>
      <c r="H31" s="41">
        <v>13</v>
      </c>
      <c r="I31" s="41">
        <v>13</v>
      </c>
      <c r="J31" s="41">
        <v>12</v>
      </c>
      <c r="K31" s="41">
        <v>6</v>
      </c>
      <c r="L31" s="41">
        <v>4</v>
      </c>
      <c r="M31" s="41">
        <v>5</v>
      </c>
      <c r="N31" s="41">
        <v>10</v>
      </c>
      <c r="O31" s="41">
        <v>14</v>
      </c>
      <c r="P31" s="41">
        <v>2</v>
      </c>
    </row>
    <row r="32" spans="2:16" ht="15" customHeight="1" x14ac:dyDescent="0.25">
      <c r="B32" s="16" t="s">
        <v>50</v>
      </c>
      <c r="C32" s="41">
        <v>85</v>
      </c>
      <c r="D32" s="41">
        <v>6</v>
      </c>
      <c r="E32" s="41">
        <v>9</v>
      </c>
      <c r="F32" s="41">
        <v>11</v>
      </c>
      <c r="G32" s="41">
        <v>3</v>
      </c>
      <c r="H32" s="41">
        <v>5</v>
      </c>
      <c r="I32" s="41">
        <v>5</v>
      </c>
      <c r="J32" s="41">
        <v>4</v>
      </c>
      <c r="K32" s="41">
        <v>15</v>
      </c>
      <c r="L32" s="41">
        <v>9</v>
      </c>
      <c r="M32" s="41">
        <v>4</v>
      </c>
      <c r="N32" s="41">
        <v>5</v>
      </c>
      <c r="O32" s="41">
        <v>9</v>
      </c>
      <c r="P32" s="41">
        <v>0</v>
      </c>
    </row>
    <row r="33" spans="2:16" ht="15" customHeight="1" x14ac:dyDescent="0.25">
      <c r="B33" s="16" t="s">
        <v>51</v>
      </c>
      <c r="C33" s="41">
        <v>156</v>
      </c>
      <c r="D33" s="41">
        <v>5</v>
      </c>
      <c r="E33" s="41">
        <v>5</v>
      </c>
      <c r="F33" s="41">
        <v>17</v>
      </c>
      <c r="G33" s="41">
        <v>13</v>
      </c>
      <c r="H33" s="41">
        <v>21</v>
      </c>
      <c r="I33" s="41">
        <v>24</v>
      </c>
      <c r="J33" s="41">
        <v>23</v>
      </c>
      <c r="K33" s="41">
        <v>21</v>
      </c>
      <c r="L33" s="41">
        <v>8</v>
      </c>
      <c r="M33" s="41">
        <v>6</v>
      </c>
      <c r="N33" s="41">
        <v>6</v>
      </c>
      <c r="O33" s="41">
        <v>7</v>
      </c>
      <c r="P33" s="41">
        <v>0</v>
      </c>
    </row>
    <row r="34" spans="2:16" ht="15" customHeight="1" x14ac:dyDescent="0.25">
      <c r="B34" s="16" t="s">
        <v>52</v>
      </c>
      <c r="C34" s="41">
        <v>30</v>
      </c>
      <c r="D34" s="41">
        <v>3</v>
      </c>
      <c r="E34" s="41">
        <v>5</v>
      </c>
      <c r="F34" s="41">
        <v>4</v>
      </c>
      <c r="G34" s="41">
        <v>2</v>
      </c>
      <c r="H34" s="41">
        <v>6</v>
      </c>
      <c r="I34" s="41">
        <v>0</v>
      </c>
      <c r="J34" s="41">
        <v>1</v>
      </c>
      <c r="K34" s="41">
        <v>1</v>
      </c>
      <c r="L34" s="41">
        <v>2</v>
      </c>
      <c r="M34" s="41">
        <v>5</v>
      </c>
      <c r="N34" s="41">
        <v>1</v>
      </c>
      <c r="O34" s="41">
        <v>0</v>
      </c>
      <c r="P34" s="41">
        <v>0</v>
      </c>
    </row>
    <row r="35" spans="2:16" ht="15" customHeight="1" x14ac:dyDescent="0.25">
      <c r="B35" s="16" t="s">
        <v>53</v>
      </c>
      <c r="C35" s="41">
        <v>130</v>
      </c>
      <c r="D35" s="41">
        <v>9</v>
      </c>
      <c r="E35" s="41">
        <v>11</v>
      </c>
      <c r="F35" s="41">
        <v>16</v>
      </c>
      <c r="G35" s="41">
        <v>14</v>
      </c>
      <c r="H35" s="41">
        <v>16</v>
      </c>
      <c r="I35" s="41">
        <v>11</v>
      </c>
      <c r="J35" s="41">
        <v>10</v>
      </c>
      <c r="K35" s="41">
        <v>5</v>
      </c>
      <c r="L35" s="41">
        <v>11</v>
      </c>
      <c r="M35" s="41">
        <v>8</v>
      </c>
      <c r="N35" s="41">
        <v>7</v>
      </c>
      <c r="O35" s="41">
        <v>12</v>
      </c>
      <c r="P35" s="41">
        <v>0</v>
      </c>
    </row>
    <row r="36" spans="2:16" ht="15" customHeight="1" x14ac:dyDescent="0.25">
      <c r="B36" s="16" t="s">
        <v>54</v>
      </c>
      <c r="C36" s="41">
        <v>48</v>
      </c>
      <c r="D36" s="41">
        <v>3</v>
      </c>
      <c r="E36" s="41">
        <v>2</v>
      </c>
      <c r="F36" s="41">
        <v>6</v>
      </c>
      <c r="G36" s="41">
        <v>10</v>
      </c>
      <c r="H36" s="41">
        <v>7</v>
      </c>
      <c r="I36" s="41">
        <v>4</v>
      </c>
      <c r="J36" s="41">
        <v>0</v>
      </c>
      <c r="K36" s="41">
        <v>4</v>
      </c>
      <c r="L36" s="41">
        <v>2</v>
      </c>
      <c r="M36" s="41">
        <v>5</v>
      </c>
      <c r="N36" s="41">
        <v>3</v>
      </c>
      <c r="O36" s="41">
        <v>2</v>
      </c>
      <c r="P36" s="41">
        <v>0</v>
      </c>
    </row>
    <row r="37" spans="2:16" ht="15" customHeight="1" x14ac:dyDescent="0.25">
      <c r="B37" s="16" t="s">
        <v>55</v>
      </c>
      <c r="C37" s="41">
        <v>59</v>
      </c>
      <c r="D37" s="41">
        <v>4</v>
      </c>
      <c r="E37" s="41">
        <v>6</v>
      </c>
      <c r="F37" s="41">
        <v>7</v>
      </c>
      <c r="G37" s="41">
        <v>9</v>
      </c>
      <c r="H37" s="41">
        <v>6</v>
      </c>
      <c r="I37" s="41">
        <v>4</v>
      </c>
      <c r="J37" s="41">
        <v>4</v>
      </c>
      <c r="K37" s="41">
        <v>5</v>
      </c>
      <c r="L37" s="41">
        <v>2</v>
      </c>
      <c r="M37" s="41">
        <v>7</v>
      </c>
      <c r="N37" s="41">
        <v>2</v>
      </c>
      <c r="O37" s="41">
        <v>3</v>
      </c>
      <c r="P37" s="41">
        <v>0</v>
      </c>
    </row>
    <row r="38" spans="2:16" ht="15" customHeight="1" x14ac:dyDescent="0.25">
      <c r="B38" s="16" t="s">
        <v>56</v>
      </c>
      <c r="C38" s="41">
        <v>133</v>
      </c>
      <c r="D38" s="41">
        <v>7</v>
      </c>
      <c r="E38" s="41">
        <v>8</v>
      </c>
      <c r="F38" s="41">
        <v>9</v>
      </c>
      <c r="G38" s="41">
        <v>8</v>
      </c>
      <c r="H38" s="41">
        <v>9</v>
      </c>
      <c r="I38" s="41">
        <v>8</v>
      </c>
      <c r="J38" s="41">
        <v>17</v>
      </c>
      <c r="K38" s="41">
        <v>9</v>
      </c>
      <c r="L38" s="41">
        <v>17</v>
      </c>
      <c r="M38" s="41">
        <v>12</v>
      </c>
      <c r="N38" s="41">
        <v>16</v>
      </c>
      <c r="O38" s="41">
        <v>13</v>
      </c>
      <c r="P38" s="41">
        <v>0</v>
      </c>
    </row>
    <row r="39" spans="2:16" ht="15" customHeight="1" x14ac:dyDescent="0.25">
      <c r="B39" s="16" t="s">
        <v>57</v>
      </c>
      <c r="C39" s="41">
        <v>106</v>
      </c>
      <c r="D39" s="41">
        <v>12</v>
      </c>
      <c r="E39" s="41">
        <v>7</v>
      </c>
      <c r="F39" s="41">
        <v>10</v>
      </c>
      <c r="G39" s="41">
        <v>9</v>
      </c>
      <c r="H39" s="41">
        <v>10</v>
      </c>
      <c r="I39" s="41">
        <v>3</v>
      </c>
      <c r="J39" s="41">
        <v>8</v>
      </c>
      <c r="K39" s="41">
        <v>6</v>
      </c>
      <c r="L39" s="41">
        <v>9</v>
      </c>
      <c r="M39" s="41">
        <v>11</v>
      </c>
      <c r="N39" s="41">
        <v>9</v>
      </c>
      <c r="O39" s="41">
        <v>12</v>
      </c>
      <c r="P39" s="41">
        <v>0</v>
      </c>
    </row>
    <row r="40" spans="2:16" ht="15" customHeight="1" x14ac:dyDescent="0.25">
      <c r="B40" s="16" t="s">
        <v>58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</row>
    <row r="41" spans="2:16" ht="15" customHeight="1" x14ac:dyDescent="0.25">
      <c r="B41" s="16" t="s">
        <v>59</v>
      </c>
      <c r="C41" s="41">
        <v>271</v>
      </c>
      <c r="D41" s="41">
        <v>19</v>
      </c>
      <c r="E41" s="41">
        <v>19</v>
      </c>
      <c r="F41" s="41">
        <v>22</v>
      </c>
      <c r="G41" s="41">
        <v>18</v>
      </c>
      <c r="H41" s="41">
        <v>19</v>
      </c>
      <c r="I41" s="41">
        <v>30</v>
      </c>
      <c r="J41" s="41">
        <v>39</v>
      </c>
      <c r="K41" s="41">
        <v>18</v>
      </c>
      <c r="L41" s="41">
        <v>20</v>
      </c>
      <c r="M41" s="41">
        <v>27</v>
      </c>
      <c r="N41" s="41">
        <v>21</v>
      </c>
      <c r="O41" s="41">
        <v>19</v>
      </c>
      <c r="P41" s="41">
        <v>0</v>
      </c>
    </row>
    <row r="42" spans="2:16" ht="15" customHeight="1" x14ac:dyDescent="0.25">
      <c r="B42" s="16" t="s">
        <v>60</v>
      </c>
      <c r="C42" s="41">
        <v>335</v>
      </c>
      <c r="D42" s="41">
        <v>25</v>
      </c>
      <c r="E42" s="41">
        <v>23</v>
      </c>
      <c r="F42" s="41">
        <v>25</v>
      </c>
      <c r="G42" s="41">
        <v>30</v>
      </c>
      <c r="H42" s="41">
        <v>34</v>
      </c>
      <c r="I42" s="41">
        <v>30</v>
      </c>
      <c r="J42" s="41">
        <v>34</v>
      </c>
      <c r="K42" s="41">
        <v>30</v>
      </c>
      <c r="L42" s="41">
        <v>21</v>
      </c>
      <c r="M42" s="41">
        <v>30</v>
      </c>
      <c r="N42" s="41">
        <v>22</v>
      </c>
      <c r="O42" s="41">
        <v>28</v>
      </c>
      <c r="P42" s="41">
        <v>3</v>
      </c>
    </row>
    <row r="43" spans="2:16" ht="15" customHeight="1" x14ac:dyDescent="0.25">
      <c r="B43" s="16" t="s">
        <v>61</v>
      </c>
      <c r="C43" s="41">
        <v>515</v>
      </c>
      <c r="D43" s="41">
        <v>40</v>
      </c>
      <c r="E43" s="41">
        <v>45</v>
      </c>
      <c r="F43" s="41">
        <v>47</v>
      </c>
      <c r="G43" s="41">
        <v>46</v>
      </c>
      <c r="H43" s="41">
        <v>47</v>
      </c>
      <c r="I43" s="41">
        <v>43</v>
      </c>
      <c r="J43" s="41">
        <v>38</v>
      </c>
      <c r="K43" s="41">
        <v>49</v>
      </c>
      <c r="L43" s="41">
        <v>42</v>
      </c>
      <c r="M43" s="41">
        <v>40</v>
      </c>
      <c r="N43" s="41">
        <v>34</v>
      </c>
      <c r="O43" s="41">
        <v>43</v>
      </c>
      <c r="P43" s="41">
        <v>1</v>
      </c>
    </row>
    <row r="44" spans="2:16" ht="15" customHeight="1" x14ac:dyDescent="0.25">
      <c r="B44" s="16" t="s">
        <v>62</v>
      </c>
      <c r="C44" s="41">
        <v>96</v>
      </c>
      <c r="D44" s="41">
        <v>7</v>
      </c>
      <c r="E44" s="41">
        <v>9</v>
      </c>
      <c r="F44" s="41">
        <v>7</v>
      </c>
      <c r="G44" s="41">
        <v>4</v>
      </c>
      <c r="H44" s="41">
        <v>8</v>
      </c>
      <c r="I44" s="41">
        <v>11</v>
      </c>
      <c r="J44" s="41">
        <v>6</v>
      </c>
      <c r="K44" s="41">
        <v>10</v>
      </c>
      <c r="L44" s="41">
        <v>7</v>
      </c>
      <c r="M44" s="41">
        <v>7</v>
      </c>
      <c r="N44" s="41">
        <v>11</v>
      </c>
      <c r="O44" s="41">
        <v>9</v>
      </c>
      <c r="P44" s="41">
        <v>0</v>
      </c>
    </row>
    <row r="45" spans="2:16" ht="15" customHeight="1" x14ac:dyDescent="0.25">
      <c r="B45" s="16" t="s">
        <v>63</v>
      </c>
      <c r="C45" s="41">
        <v>232</v>
      </c>
      <c r="D45" s="41">
        <v>19</v>
      </c>
      <c r="E45" s="41">
        <v>22</v>
      </c>
      <c r="F45" s="41">
        <v>18</v>
      </c>
      <c r="G45" s="41">
        <v>27</v>
      </c>
      <c r="H45" s="41">
        <v>25</v>
      </c>
      <c r="I45" s="41">
        <v>21</v>
      </c>
      <c r="J45" s="41">
        <v>23</v>
      </c>
      <c r="K45" s="41">
        <v>21</v>
      </c>
      <c r="L45" s="41">
        <v>12</v>
      </c>
      <c r="M45" s="41">
        <v>15</v>
      </c>
      <c r="N45" s="41">
        <v>17</v>
      </c>
      <c r="O45" s="41">
        <v>12</v>
      </c>
      <c r="P45" s="41">
        <v>0</v>
      </c>
    </row>
    <row r="46" spans="2:16" ht="15" customHeight="1" x14ac:dyDescent="0.25">
      <c r="B46" s="16" t="s">
        <v>311</v>
      </c>
      <c r="C46" s="41">
        <v>4</v>
      </c>
      <c r="D46" s="41">
        <v>0</v>
      </c>
      <c r="E46" s="41">
        <v>1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1</v>
      </c>
      <c r="N46" s="41">
        <v>0</v>
      </c>
      <c r="O46" s="41">
        <v>2</v>
      </c>
      <c r="P46" s="41">
        <v>0</v>
      </c>
    </row>
    <row r="47" spans="2:16" ht="15" customHeight="1" x14ac:dyDescent="0.25">
      <c r="B47" s="16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2:16" ht="15" customHeight="1" x14ac:dyDescent="0.25">
      <c r="B48" s="60" t="s">
        <v>6</v>
      </c>
      <c r="C48" s="61">
        <v>3035</v>
      </c>
      <c r="D48" s="61">
        <v>286</v>
      </c>
      <c r="E48" s="61">
        <v>242</v>
      </c>
      <c r="F48" s="61">
        <v>283</v>
      </c>
      <c r="G48" s="61">
        <v>269</v>
      </c>
      <c r="H48" s="61">
        <v>267</v>
      </c>
      <c r="I48" s="61">
        <v>273</v>
      </c>
      <c r="J48" s="61">
        <v>264</v>
      </c>
      <c r="K48" s="61">
        <v>247</v>
      </c>
      <c r="L48" s="61">
        <v>201</v>
      </c>
      <c r="M48" s="61">
        <v>250</v>
      </c>
      <c r="N48" s="61">
        <v>217</v>
      </c>
      <c r="O48" s="61">
        <v>229</v>
      </c>
      <c r="P48" s="61">
        <v>7</v>
      </c>
    </row>
    <row r="49" spans="2:16" ht="15" customHeight="1" x14ac:dyDescent="0.25">
      <c r="B49" s="16" t="s">
        <v>64</v>
      </c>
      <c r="C49" s="41">
        <v>718</v>
      </c>
      <c r="D49" s="41">
        <v>67</v>
      </c>
      <c r="E49" s="41">
        <v>43</v>
      </c>
      <c r="F49" s="41">
        <v>77</v>
      </c>
      <c r="G49" s="41">
        <v>66</v>
      </c>
      <c r="H49" s="41">
        <v>63</v>
      </c>
      <c r="I49" s="41">
        <v>67</v>
      </c>
      <c r="J49" s="41">
        <v>62</v>
      </c>
      <c r="K49" s="41">
        <v>46</v>
      </c>
      <c r="L49" s="41">
        <v>53</v>
      </c>
      <c r="M49" s="41">
        <v>59</v>
      </c>
      <c r="N49" s="41">
        <v>53</v>
      </c>
      <c r="O49" s="41">
        <v>58</v>
      </c>
      <c r="P49" s="41">
        <v>4</v>
      </c>
    </row>
    <row r="50" spans="2:16" ht="15" customHeight="1" x14ac:dyDescent="0.25">
      <c r="B50" s="16" t="s">
        <v>65</v>
      </c>
      <c r="C50" s="41">
        <v>184</v>
      </c>
      <c r="D50" s="41">
        <v>14</v>
      </c>
      <c r="E50" s="41">
        <v>17</v>
      </c>
      <c r="F50" s="41">
        <v>16</v>
      </c>
      <c r="G50" s="41">
        <v>19</v>
      </c>
      <c r="H50" s="41">
        <v>22</v>
      </c>
      <c r="I50" s="41">
        <v>16</v>
      </c>
      <c r="J50" s="41">
        <v>19</v>
      </c>
      <c r="K50" s="41">
        <v>16</v>
      </c>
      <c r="L50" s="41">
        <v>13</v>
      </c>
      <c r="M50" s="41">
        <v>15</v>
      </c>
      <c r="N50" s="41">
        <v>8</v>
      </c>
      <c r="O50" s="41">
        <v>9</v>
      </c>
      <c r="P50" s="41">
        <v>0</v>
      </c>
    </row>
    <row r="51" spans="2:16" ht="15" customHeight="1" x14ac:dyDescent="0.25">
      <c r="B51" s="16" t="s">
        <v>66</v>
      </c>
      <c r="C51" s="41">
        <v>52</v>
      </c>
      <c r="D51" s="41">
        <v>5</v>
      </c>
      <c r="E51" s="41">
        <v>3</v>
      </c>
      <c r="F51" s="41">
        <v>4</v>
      </c>
      <c r="G51" s="41">
        <v>4</v>
      </c>
      <c r="H51" s="41">
        <v>4</v>
      </c>
      <c r="I51" s="41">
        <v>6</v>
      </c>
      <c r="J51" s="41">
        <v>1</v>
      </c>
      <c r="K51" s="41">
        <v>4</v>
      </c>
      <c r="L51" s="41">
        <v>6</v>
      </c>
      <c r="M51" s="41">
        <v>2</v>
      </c>
      <c r="N51" s="41">
        <v>8</v>
      </c>
      <c r="O51" s="41">
        <v>5</v>
      </c>
      <c r="P51" s="41">
        <v>0</v>
      </c>
    </row>
    <row r="52" spans="2:16" ht="15" customHeight="1" x14ac:dyDescent="0.25">
      <c r="B52" s="16" t="s">
        <v>67</v>
      </c>
      <c r="C52" s="41">
        <v>202</v>
      </c>
      <c r="D52" s="41">
        <v>27</v>
      </c>
      <c r="E52" s="41">
        <v>14</v>
      </c>
      <c r="F52" s="41">
        <v>21</v>
      </c>
      <c r="G52" s="41">
        <v>15</v>
      </c>
      <c r="H52" s="41">
        <v>20</v>
      </c>
      <c r="I52" s="41">
        <v>18</v>
      </c>
      <c r="J52" s="41">
        <v>20</v>
      </c>
      <c r="K52" s="41">
        <v>15</v>
      </c>
      <c r="L52" s="41">
        <v>14</v>
      </c>
      <c r="M52" s="41">
        <v>11</v>
      </c>
      <c r="N52" s="41">
        <v>8</v>
      </c>
      <c r="O52" s="41">
        <v>19</v>
      </c>
      <c r="P52" s="41">
        <v>0</v>
      </c>
    </row>
    <row r="53" spans="2:16" ht="15" customHeight="1" x14ac:dyDescent="0.25">
      <c r="B53" s="16" t="s">
        <v>68</v>
      </c>
      <c r="C53" s="41">
        <v>107</v>
      </c>
      <c r="D53" s="41">
        <v>12</v>
      </c>
      <c r="E53" s="41">
        <v>9</v>
      </c>
      <c r="F53" s="41">
        <v>7</v>
      </c>
      <c r="G53" s="41">
        <v>9</v>
      </c>
      <c r="H53" s="41">
        <v>9</v>
      </c>
      <c r="I53" s="41">
        <v>7</v>
      </c>
      <c r="J53" s="41">
        <v>11</v>
      </c>
      <c r="K53" s="41">
        <v>12</v>
      </c>
      <c r="L53" s="41">
        <v>5</v>
      </c>
      <c r="M53" s="41">
        <v>6</v>
      </c>
      <c r="N53" s="41">
        <v>10</v>
      </c>
      <c r="O53" s="41">
        <v>9</v>
      </c>
      <c r="P53" s="41">
        <v>1</v>
      </c>
    </row>
    <row r="54" spans="2:16" ht="15" customHeight="1" x14ac:dyDescent="0.25">
      <c r="B54" s="16" t="s">
        <v>69</v>
      </c>
      <c r="C54" s="41">
        <v>246</v>
      </c>
      <c r="D54" s="41">
        <v>28</v>
      </c>
      <c r="E54" s="41">
        <v>20</v>
      </c>
      <c r="F54" s="41">
        <v>21</v>
      </c>
      <c r="G54" s="41">
        <v>19</v>
      </c>
      <c r="H54" s="41">
        <v>17</v>
      </c>
      <c r="I54" s="41">
        <v>23</v>
      </c>
      <c r="J54" s="41">
        <v>19</v>
      </c>
      <c r="K54" s="41">
        <v>30</v>
      </c>
      <c r="L54" s="41">
        <v>15</v>
      </c>
      <c r="M54" s="41">
        <v>29</v>
      </c>
      <c r="N54" s="41">
        <v>7</v>
      </c>
      <c r="O54" s="41">
        <v>17</v>
      </c>
      <c r="P54" s="41">
        <v>1</v>
      </c>
    </row>
    <row r="55" spans="2:16" ht="15" customHeight="1" x14ac:dyDescent="0.25">
      <c r="B55" s="16" t="s">
        <v>70</v>
      </c>
      <c r="C55" s="41">
        <v>238</v>
      </c>
      <c r="D55" s="41">
        <v>28</v>
      </c>
      <c r="E55" s="41">
        <v>20</v>
      </c>
      <c r="F55" s="41">
        <v>25</v>
      </c>
      <c r="G55" s="41">
        <v>22</v>
      </c>
      <c r="H55" s="41">
        <v>24</v>
      </c>
      <c r="I55" s="41">
        <v>23</v>
      </c>
      <c r="J55" s="41">
        <v>17</v>
      </c>
      <c r="K55" s="41">
        <v>18</v>
      </c>
      <c r="L55" s="41">
        <v>15</v>
      </c>
      <c r="M55" s="41">
        <v>19</v>
      </c>
      <c r="N55" s="41">
        <v>15</v>
      </c>
      <c r="O55" s="41">
        <v>12</v>
      </c>
      <c r="P55" s="41">
        <v>0</v>
      </c>
    </row>
    <row r="56" spans="2:16" ht="15" customHeight="1" x14ac:dyDescent="0.25">
      <c r="B56" s="16" t="s">
        <v>71</v>
      </c>
      <c r="C56" s="41">
        <v>65</v>
      </c>
      <c r="D56" s="41">
        <v>5</v>
      </c>
      <c r="E56" s="41">
        <v>11</v>
      </c>
      <c r="F56" s="41">
        <v>4</v>
      </c>
      <c r="G56" s="41">
        <v>4</v>
      </c>
      <c r="H56" s="41">
        <v>8</v>
      </c>
      <c r="I56" s="41">
        <v>4</v>
      </c>
      <c r="J56" s="41">
        <v>7</v>
      </c>
      <c r="K56" s="41">
        <v>3</v>
      </c>
      <c r="L56" s="41">
        <v>4</v>
      </c>
      <c r="M56" s="41">
        <v>8</v>
      </c>
      <c r="N56" s="41">
        <v>1</v>
      </c>
      <c r="O56" s="41">
        <v>5</v>
      </c>
      <c r="P56" s="41">
        <v>1</v>
      </c>
    </row>
    <row r="57" spans="2:16" ht="15" customHeight="1" x14ac:dyDescent="0.25">
      <c r="B57" s="16" t="s">
        <v>72</v>
      </c>
      <c r="C57" s="41">
        <v>117</v>
      </c>
      <c r="D57" s="41">
        <v>11</v>
      </c>
      <c r="E57" s="41">
        <v>10</v>
      </c>
      <c r="F57" s="41">
        <v>7</v>
      </c>
      <c r="G57" s="41">
        <v>10</v>
      </c>
      <c r="H57" s="41">
        <v>14</v>
      </c>
      <c r="I57" s="41">
        <v>10</v>
      </c>
      <c r="J57" s="41">
        <v>11</v>
      </c>
      <c r="K57" s="41">
        <v>9</v>
      </c>
      <c r="L57" s="41">
        <v>4</v>
      </c>
      <c r="M57" s="41">
        <v>11</v>
      </c>
      <c r="N57" s="41">
        <v>11</v>
      </c>
      <c r="O57" s="41">
        <v>9</v>
      </c>
      <c r="P57" s="41">
        <v>0</v>
      </c>
    </row>
    <row r="58" spans="2:16" ht="15" customHeight="1" x14ac:dyDescent="0.25">
      <c r="B58" s="16" t="s">
        <v>73</v>
      </c>
      <c r="C58" s="41">
        <v>84</v>
      </c>
      <c r="D58" s="41">
        <v>3</v>
      </c>
      <c r="E58" s="41">
        <v>9</v>
      </c>
      <c r="F58" s="41">
        <v>6</v>
      </c>
      <c r="G58" s="41">
        <v>7</v>
      </c>
      <c r="H58" s="41">
        <v>3</v>
      </c>
      <c r="I58" s="41">
        <v>6</v>
      </c>
      <c r="J58" s="41">
        <v>11</v>
      </c>
      <c r="K58" s="41">
        <v>9</v>
      </c>
      <c r="L58" s="41">
        <v>7</v>
      </c>
      <c r="M58" s="41">
        <v>8</v>
      </c>
      <c r="N58" s="41">
        <v>8</v>
      </c>
      <c r="O58" s="41">
        <v>7</v>
      </c>
      <c r="P58" s="41">
        <v>0</v>
      </c>
    </row>
    <row r="59" spans="2:16" ht="15" customHeight="1" x14ac:dyDescent="0.25">
      <c r="B59" s="16" t="s">
        <v>74</v>
      </c>
      <c r="C59" s="41">
        <v>43</v>
      </c>
      <c r="D59" s="41">
        <v>3</v>
      </c>
      <c r="E59" s="41">
        <v>2</v>
      </c>
      <c r="F59" s="41">
        <v>5</v>
      </c>
      <c r="G59" s="41">
        <v>4</v>
      </c>
      <c r="H59" s="41">
        <v>2</v>
      </c>
      <c r="I59" s="41">
        <v>6</v>
      </c>
      <c r="J59" s="41">
        <v>1</v>
      </c>
      <c r="K59" s="41">
        <v>5</v>
      </c>
      <c r="L59" s="41">
        <v>4</v>
      </c>
      <c r="M59" s="41">
        <v>5</v>
      </c>
      <c r="N59" s="41">
        <v>3</v>
      </c>
      <c r="O59" s="41">
        <v>3</v>
      </c>
      <c r="P59" s="41">
        <v>0</v>
      </c>
    </row>
    <row r="60" spans="2:16" ht="15" customHeight="1" x14ac:dyDescent="0.25">
      <c r="B60" s="16" t="s">
        <v>75</v>
      </c>
      <c r="C60" s="41">
        <v>20</v>
      </c>
      <c r="D60" s="41">
        <v>1</v>
      </c>
      <c r="E60" s="41">
        <v>3</v>
      </c>
      <c r="F60" s="41">
        <v>1</v>
      </c>
      <c r="G60" s="41">
        <v>3</v>
      </c>
      <c r="H60" s="41">
        <v>1</v>
      </c>
      <c r="I60" s="41">
        <v>4</v>
      </c>
      <c r="J60" s="41">
        <v>0</v>
      </c>
      <c r="K60" s="41">
        <v>1</v>
      </c>
      <c r="L60" s="41">
        <v>2</v>
      </c>
      <c r="M60" s="41">
        <v>1</v>
      </c>
      <c r="N60" s="41">
        <v>0</v>
      </c>
      <c r="O60" s="41">
        <v>3</v>
      </c>
      <c r="P60" s="41">
        <v>0</v>
      </c>
    </row>
    <row r="61" spans="2:16" ht="15" customHeight="1" x14ac:dyDescent="0.25">
      <c r="B61" s="16" t="s">
        <v>76</v>
      </c>
      <c r="C61" s="41">
        <v>41</v>
      </c>
      <c r="D61" s="41">
        <v>7</v>
      </c>
      <c r="E61" s="41">
        <v>3</v>
      </c>
      <c r="F61" s="41">
        <v>4</v>
      </c>
      <c r="G61" s="41">
        <v>2</v>
      </c>
      <c r="H61" s="41">
        <v>4</v>
      </c>
      <c r="I61" s="41">
        <v>0</v>
      </c>
      <c r="J61" s="41">
        <v>2</v>
      </c>
      <c r="K61" s="41">
        <v>2</v>
      </c>
      <c r="L61" s="41">
        <v>5</v>
      </c>
      <c r="M61" s="41">
        <v>2</v>
      </c>
      <c r="N61" s="41">
        <v>3</v>
      </c>
      <c r="O61" s="41">
        <v>7</v>
      </c>
      <c r="P61" s="41">
        <v>0</v>
      </c>
    </row>
    <row r="62" spans="2:16" ht="15" customHeight="1" x14ac:dyDescent="0.25">
      <c r="B62" s="16" t="s">
        <v>77</v>
      </c>
      <c r="C62" s="41">
        <v>320</v>
      </c>
      <c r="D62" s="41">
        <v>24</v>
      </c>
      <c r="E62" s="41">
        <v>34</v>
      </c>
      <c r="F62" s="41">
        <v>25</v>
      </c>
      <c r="G62" s="41">
        <v>26</v>
      </c>
      <c r="H62" s="41">
        <v>24</v>
      </c>
      <c r="I62" s="41">
        <v>25</v>
      </c>
      <c r="J62" s="41">
        <v>36</v>
      </c>
      <c r="K62" s="41">
        <v>23</v>
      </c>
      <c r="L62" s="41">
        <v>19</v>
      </c>
      <c r="M62" s="41">
        <v>23</v>
      </c>
      <c r="N62" s="41">
        <v>31</v>
      </c>
      <c r="O62" s="41">
        <v>30</v>
      </c>
      <c r="P62" s="41">
        <v>0</v>
      </c>
    </row>
    <row r="63" spans="2:16" ht="15" customHeight="1" x14ac:dyDescent="0.25">
      <c r="B63" s="16" t="s">
        <v>78</v>
      </c>
      <c r="C63" s="41">
        <v>29</v>
      </c>
      <c r="D63" s="41">
        <v>3</v>
      </c>
      <c r="E63" s="41">
        <v>0</v>
      </c>
      <c r="F63" s="41">
        <v>1</v>
      </c>
      <c r="G63" s="41">
        <v>3</v>
      </c>
      <c r="H63" s="41">
        <v>2</v>
      </c>
      <c r="I63" s="41">
        <v>2</v>
      </c>
      <c r="J63" s="41">
        <v>2</v>
      </c>
      <c r="K63" s="41">
        <v>4</v>
      </c>
      <c r="L63" s="41">
        <v>5</v>
      </c>
      <c r="M63" s="41">
        <v>2</v>
      </c>
      <c r="N63" s="41">
        <v>3</v>
      </c>
      <c r="O63" s="41">
        <v>2</v>
      </c>
      <c r="P63" s="41">
        <v>0</v>
      </c>
    </row>
    <row r="64" spans="2:16" ht="15" customHeight="1" x14ac:dyDescent="0.25">
      <c r="B64" s="16" t="s">
        <v>79</v>
      </c>
      <c r="C64" s="41">
        <v>132</v>
      </c>
      <c r="D64" s="41">
        <v>13</v>
      </c>
      <c r="E64" s="41">
        <v>8</v>
      </c>
      <c r="F64" s="41">
        <v>13</v>
      </c>
      <c r="G64" s="41">
        <v>17</v>
      </c>
      <c r="H64" s="41">
        <v>14</v>
      </c>
      <c r="I64" s="41">
        <v>11</v>
      </c>
      <c r="J64" s="41">
        <v>6</v>
      </c>
      <c r="K64" s="41">
        <v>14</v>
      </c>
      <c r="L64" s="41">
        <v>8</v>
      </c>
      <c r="M64" s="41">
        <v>8</v>
      </c>
      <c r="N64" s="41">
        <v>14</v>
      </c>
      <c r="O64" s="41">
        <v>6</v>
      </c>
      <c r="P64" s="41">
        <v>0</v>
      </c>
    </row>
    <row r="65" spans="2:16" ht="15" customHeight="1" x14ac:dyDescent="0.25">
      <c r="B65" s="16" t="s">
        <v>80</v>
      </c>
      <c r="C65" s="41">
        <v>54</v>
      </c>
      <c r="D65" s="41">
        <v>5</v>
      </c>
      <c r="E65" s="41">
        <v>5</v>
      </c>
      <c r="F65" s="41">
        <v>4</v>
      </c>
      <c r="G65" s="41">
        <v>6</v>
      </c>
      <c r="H65" s="41">
        <v>6</v>
      </c>
      <c r="I65" s="41">
        <v>4</v>
      </c>
      <c r="J65" s="41">
        <v>7</v>
      </c>
      <c r="K65" s="41">
        <v>5</v>
      </c>
      <c r="L65" s="41">
        <v>2</v>
      </c>
      <c r="M65" s="41">
        <v>6</v>
      </c>
      <c r="N65" s="41">
        <v>3</v>
      </c>
      <c r="O65" s="41">
        <v>1</v>
      </c>
      <c r="P65" s="41">
        <v>0</v>
      </c>
    </row>
    <row r="66" spans="2:16" ht="15" customHeight="1" x14ac:dyDescent="0.25">
      <c r="B66" s="16" t="s">
        <v>81</v>
      </c>
      <c r="C66" s="41">
        <v>303</v>
      </c>
      <c r="D66" s="41">
        <v>24</v>
      </c>
      <c r="E66" s="41">
        <v>27</v>
      </c>
      <c r="F66" s="41">
        <v>36</v>
      </c>
      <c r="G66" s="41">
        <v>23</v>
      </c>
      <c r="H66" s="41">
        <v>22</v>
      </c>
      <c r="I66" s="41">
        <v>34</v>
      </c>
      <c r="J66" s="41">
        <v>23</v>
      </c>
      <c r="K66" s="41">
        <v>23</v>
      </c>
      <c r="L66" s="41">
        <v>16</v>
      </c>
      <c r="M66" s="41">
        <v>26</v>
      </c>
      <c r="N66" s="41">
        <v>25</v>
      </c>
      <c r="O66" s="41">
        <v>24</v>
      </c>
      <c r="P66" s="41">
        <v>0</v>
      </c>
    </row>
    <row r="67" spans="2:16" ht="15" customHeight="1" x14ac:dyDescent="0.25">
      <c r="B67" s="16" t="s">
        <v>82</v>
      </c>
      <c r="C67" s="41">
        <v>48</v>
      </c>
      <c r="D67" s="41">
        <v>5</v>
      </c>
      <c r="E67" s="41">
        <v>2</v>
      </c>
      <c r="F67" s="41">
        <v>5</v>
      </c>
      <c r="G67" s="41">
        <v>7</v>
      </c>
      <c r="H67" s="41">
        <v>6</v>
      </c>
      <c r="I67" s="41">
        <v>3</v>
      </c>
      <c r="J67" s="41">
        <v>3</v>
      </c>
      <c r="K67" s="41">
        <v>5</v>
      </c>
      <c r="L67" s="41">
        <v>3</v>
      </c>
      <c r="M67" s="41">
        <v>5</v>
      </c>
      <c r="N67" s="41">
        <v>3</v>
      </c>
      <c r="O67" s="41">
        <v>1</v>
      </c>
      <c r="P67" s="41">
        <v>0</v>
      </c>
    </row>
    <row r="68" spans="2:16" ht="15" customHeight="1" x14ac:dyDescent="0.25">
      <c r="B68" s="16" t="s">
        <v>83</v>
      </c>
      <c r="C68" s="41">
        <v>31</v>
      </c>
      <c r="D68" s="41">
        <v>1</v>
      </c>
      <c r="E68" s="41">
        <v>1</v>
      </c>
      <c r="F68" s="41">
        <v>1</v>
      </c>
      <c r="G68" s="41">
        <v>3</v>
      </c>
      <c r="H68" s="41">
        <v>2</v>
      </c>
      <c r="I68" s="41">
        <v>4</v>
      </c>
      <c r="J68" s="41">
        <v>6</v>
      </c>
      <c r="K68" s="41">
        <v>3</v>
      </c>
      <c r="L68" s="41">
        <v>1</v>
      </c>
      <c r="M68" s="41">
        <v>4</v>
      </c>
      <c r="N68" s="41">
        <v>3</v>
      </c>
      <c r="O68" s="41">
        <v>2</v>
      </c>
      <c r="P68" s="41">
        <v>0</v>
      </c>
    </row>
    <row r="69" spans="2:16" ht="15" customHeight="1" x14ac:dyDescent="0.25">
      <c r="B69" s="16" t="s">
        <v>311</v>
      </c>
      <c r="C69" s="41">
        <v>1</v>
      </c>
      <c r="D69" s="41">
        <v>0</v>
      </c>
      <c r="E69" s="41">
        <v>1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</row>
    <row r="70" spans="2:16" ht="15" customHeight="1" x14ac:dyDescent="0.25">
      <c r="B70" s="16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2:16" ht="15" customHeight="1" x14ac:dyDescent="0.25">
      <c r="B71" s="60" t="s">
        <v>7</v>
      </c>
      <c r="C71" s="61">
        <v>2369</v>
      </c>
      <c r="D71" s="61">
        <v>187</v>
      </c>
      <c r="E71" s="61">
        <v>214</v>
      </c>
      <c r="F71" s="61">
        <v>231</v>
      </c>
      <c r="G71" s="61">
        <v>231</v>
      </c>
      <c r="H71" s="61">
        <v>193</v>
      </c>
      <c r="I71" s="61">
        <v>157</v>
      </c>
      <c r="J71" s="61">
        <v>208</v>
      </c>
      <c r="K71" s="61">
        <v>198</v>
      </c>
      <c r="L71" s="61">
        <v>193</v>
      </c>
      <c r="M71" s="61">
        <v>195</v>
      </c>
      <c r="N71" s="61">
        <v>171</v>
      </c>
      <c r="O71" s="61">
        <v>190</v>
      </c>
      <c r="P71" s="61">
        <v>1</v>
      </c>
    </row>
    <row r="72" spans="2:16" ht="15" customHeight="1" x14ac:dyDescent="0.25">
      <c r="B72" s="16" t="s">
        <v>84</v>
      </c>
      <c r="C72" s="41">
        <v>902</v>
      </c>
      <c r="D72" s="41">
        <v>72</v>
      </c>
      <c r="E72" s="41">
        <v>83</v>
      </c>
      <c r="F72" s="41">
        <v>86</v>
      </c>
      <c r="G72" s="41">
        <v>77</v>
      </c>
      <c r="H72" s="41">
        <v>67</v>
      </c>
      <c r="I72" s="41">
        <v>52</v>
      </c>
      <c r="J72" s="41">
        <v>88</v>
      </c>
      <c r="K72" s="41">
        <v>81</v>
      </c>
      <c r="L72" s="41">
        <v>75</v>
      </c>
      <c r="M72" s="41">
        <v>92</v>
      </c>
      <c r="N72" s="41">
        <v>63</v>
      </c>
      <c r="O72" s="41">
        <v>66</v>
      </c>
      <c r="P72" s="41">
        <v>0</v>
      </c>
    </row>
    <row r="73" spans="2:16" ht="15" customHeight="1" x14ac:dyDescent="0.25">
      <c r="B73" s="16" t="s">
        <v>85</v>
      </c>
      <c r="C73" s="41">
        <v>78</v>
      </c>
      <c r="D73" s="41">
        <v>5</v>
      </c>
      <c r="E73" s="41">
        <v>8</v>
      </c>
      <c r="F73" s="41">
        <v>4</v>
      </c>
      <c r="G73" s="41">
        <v>10</v>
      </c>
      <c r="H73" s="41">
        <v>8</v>
      </c>
      <c r="I73" s="41">
        <v>4</v>
      </c>
      <c r="J73" s="41">
        <v>6</v>
      </c>
      <c r="K73" s="41">
        <v>7</v>
      </c>
      <c r="L73" s="41">
        <v>4</v>
      </c>
      <c r="M73" s="41">
        <v>6</v>
      </c>
      <c r="N73" s="41">
        <v>8</v>
      </c>
      <c r="O73" s="41">
        <v>8</v>
      </c>
      <c r="P73" s="41">
        <v>0</v>
      </c>
    </row>
    <row r="74" spans="2:16" ht="15" customHeight="1" x14ac:dyDescent="0.25">
      <c r="B74" s="16" t="s">
        <v>86</v>
      </c>
      <c r="C74" s="41">
        <v>113</v>
      </c>
      <c r="D74" s="41">
        <v>13</v>
      </c>
      <c r="E74" s="41">
        <v>7</v>
      </c>
      <c r="F74" s="41">
        <v>11</v>
      </c>
      <c r="G74" s="41">
        <v>14</v>
      </c>
      <c r="H74" s="41">
        <v>4</v>
      </c>
      <c r="I74" s="41">
        <v>9</v>
      </c>
      <c r="J74" s="41">
        <v>8</v>
      </c>
      <c r="K74" s="41">
        <v>8</v>
      </c>
      <c r="L74" s="41">
        <v>8</v>
      </c>
      <c r="M74" s="41">
        <v>7</v>
      </c>
      <c r="N74" s="41">
        <v>14</v>
      </c>
      <c r="O74" s="41">
        <v>9</v>
      </c>
      <c r="P74" s="41">
        <v>1</v>
      </c>
    </row>
    <row r="75" spans="2:16" ht="15" customHeight="1" x14ac:dyDescent="0.25">
      <c r="B75" s="16" t="s">
        <v>87</v>
      </c>
      <c r="C75" s="41">
        <v>59</v>
      </c>
      <c r="D75" s="41">
        <v>5</v>
      </c>
      <c r="E75" s="41">
        <v>4</v>
      </c>
      <c r="F75" s="41">
        <v>8</v>
      </c>
      <c r="G75" s="41">
        <v>4</v>
      </c>
      <c r="H75" s="41">
        <v>3</v>
      </c>
      <c r="I75" s="41">
        <v>3</v>
      </c>
      <c r="J75" s="41">
        <v>5</v>
      </c>
      <c r="K75" s="41">
        <v>5</v>
      </c>
      <c r="L75" s="41">
        <v>4</v>
      </c>
      <c r="M75" s="41">
        <v>5</v>
      </c>
      <c r="N75" s="41">
        <v>5</v>
      </c>
      <c r="O75" s="41">
        <v>8</v>
      </c>
      <c r="P75" s="41">
        <v>0</v>
      </c>
    </row>
    <row r="76" spans="2:16" ht="15" customHeight="1" x14ac:dyDescent="0.25">
      <c r="B76" s="16" t="s">
        <v>88</v>
      </c>
      <c r="C76" s="41">
        <v>49</v>
      </c>
      <c r="D76" s="41">
        <v>4</v>
      </c>
      <c r="E76" s="41">
        <v>7</v>
      </c>
      <c r="F76" s="41">
        <v>5</v>
      </c>
      <c r="G76" s="41">
        <v>2</v>
      </c>
      <c r="H76" s="41">
        <v>2</v>
      </c>
      <c r="I76" s="41">
        <v>1</v>
      </c>
      <c r="J76" s="41">
        <v>3</v>
      </c>
      <c r="K76" s="41">
        <v>4</v>
      </c>
      <c r="L76" s="41">
        <v>6</v>
      </c>
      <c r="M76" s="41">
        <v>6</v>
      </c>
      <c r="N76" s="41">
        <v>5</v>
      </c>
      <c r="O76" s="41">
        <v>4</v>
      </c>
      <c r="P76" s="41">
        <v>0</v>
      </c>
    </row>
    <row r="77" spans="2:16" ht="15" customHeight="1" x14ac:dyDescent="0.25">
      <c r="B77" s="16" t="s">
        <v>89</v>
      </c>
      <c r="C77" s="41">
        <v>99</v>
      </c>
      <c r="D77" s="41">
        <v>4</v>
      </c>
      <c r="E77" s="41">
        <v>11</v>
      </c>
      <c r="F77" s="41">
        <v>5</v>
      </c>
      <c r="G77" s="41">
        <v>8</v>
      </c>
      <c r="H77" s="41">
        <v>7</v>
      </c>
      <c r="I77" s="41">
        <v>14</v>
      </c>
      <c r="J77" s="41">
        <v>11</v>
      </c>
      <c r="K77" s="41">
        <v>8</v>
      </c>
      <c r="L77" s="41">
        <v>10</v>
      </c>
      <c r="M77" s="41">
        <v>8</v>
      </c>
      <c r="N77" s="41">
        <v>7</v>
      </c>
      <c r="O77" s="41">
        <v>6</v>
      </c>
      <c r="P77" s="41">
        <v>0</v>
      </c>
    </row>
    <row r="78" spans="2:16" ht="15" customHeight="1" x14ac:dyDescent="0.25">
      <c r="B78" s="16" t="s">
        <v>90</v>
      </c>
      <c r="C78" s="41">
        <v>296</v>
      </c>
      <c r="D78" s="41">
        <v>23</v>
      </c>
      <c r="E78" s="41">
        <v>27</v>
      </c>
      <c r="F78" s="41">
        <v>29</v>
      </c>
      <c r="G78" s="41">
        <v>27</v>
      </c>
      <c r="H78" s="41">
        <v>27</v>
      </c>
      <c r="I78" s="41">
        <v>25</v>
      </c>
      <c r="J78" s="41">
        <v>31</v>
      </c>
      <c r="K78" s="41">
        <v>25</v>
      </c>
      <c r="L78" s="41">
        <v>29</v>
      </c>
      <c r="M78" s="41">
        <v>15</v>
      </c>
      <c r="N78" s="41">
        <v>17</v>
      </c>
      <c r="O78" s="41">
        <v>21</v>
      </c>
      <c r="P78" s="41">
        <v>0</v>
      </c>
    </row>
    <row r="79" spans="2:16" ht="15" customHeight="1" x14ac:dyDescent="0.25">
      <c r="B79" s="16" t="s">
        <v>91</v>
      </c>
      <c r="C79" s="41">
        <v>58</v>
      </c>
      <c r="D79" s="41">
        <v>4</v>
      </c>
      <c r="E79" s="41">
        <v>3</v>
      </c>
      <c r="F79" s="41">
        <v>4</v>
      </c>
      <c r="G79" s="41">
        <v>10</v>
      </c>
      <c r="H79" s="41">
        <v>7</v>
      </c>
      <c r="I79" s="41">
        <v>5</v>
      </c>
      <c r="J79" s="41">
        <v>2</v>
      </c>
      <c r="K79" s="41">
        <v>2</v>
      </c>
      <c r="L79" s="41">
        <v>7</v>
      </c>
      <c r="M79" s="41">
        <v>5</v>
      </c>
      <c r="N79" s="41">
        <v>6</v>
      </c>
      <c r="O79" s="41">
        <v>3</v>
      </c>
      <c r="P79" s="41">
        <v>0</v>
      </c>
    </row>
    <row r="80" spans="2:16" ht="15" customHeight="1" x14ac:dyDescent="0.25">
      <c r="B80" s="16" t="s">
        <v>92</v>
      </c>
      <c r="C80" s="41">
        <v>112</v>
      </c>
      <c r="D80" s="41">
        <v>8</v>
      </c>
      <c r="E80" s="41">
        <v>11</v>
      </c>
      <c r="F80" s="41">
        <v>12</v>
      </c>
      <c r="G80" s="41">
        <v>17</v>
      </c>
      <c r="H80" s="41">
        <v>11</v>
      </c>
      <c r="I80" s="41">
        <v>6</v>
      </c>
      <c r="J80" s="41">
        <v>5</v>
      </c>
      <c r="K80" s="41">
        <v>12</v>
      </c>
      <c r="L80" s="41">
        <v>6</v>
      </c>
      <c r="M80" s="41">
        <v>7</v>
      </c>
      <c r="N80" s="41">
        <v>6</v>
      </c>
      <c r="O80" s="41">
        <v>11</v>
      </c>
      <c r="P80" s="41">
        <v>0</v>
      </c>
    </row>
    <row r="81" spans="2:16" ht="15" customHeight="1" x14ac:dyDescent="0.25">
      <c r="B81" s="16" t="s">
        <v>93</v>
      </c>
      <c r="C81" s="41">
        <v>71</v>
      </c>
      <c r="D81" s="41">
        <v>8</v>
      </c>
      <c r="E81" s="41">
        <v>3</v>
      </c>
      <c r="F81" s="41">
        <v>9</v>
      </c>
      <c r="G81" s="41">
        <v>7</v>
      </c>
      <c r="H81" s="41">
        <v>6</v>
      </c>
      <c r="I81" s="41">
        <v>7</v>
      </c>
      <c r="J81" s="41">
        <v>6</v>
      </c>
      <c r="K81" s="41">
        <v>2</v>
      </c>
      <c r="L81" s="41">
        <v>6</v>
      </c>
      <c r="M81" s="41">
        <v>5</v>
      </c>
      <c r="N81" s="41">
        <v>4</v>
      </c>
      <c r="O81" s="41">
        <v>8</v>
      </c>
      <c r="P81" s="41">
        <v>0</v>
      </c>
    </row>
    <row r="82" spans="2:16" ht="15" customHeight="1" x14ac:dyDescent="0.25">
      <c r="B82" s="16" t="s">
        <v>94</v>
      </c>
      <c r="C82" s="41">
        <v>71</v>
      </c>
      <c r="D82" s="41">
        <v>5</v>
      </c>
      <c r="E82" s="41">
        <v>5</v>
      </c>
      <c r="F82" s="41">
        <v>6</v>
      </c>
      <c r="G82" s="41">
        <v>9</v>
      </c>
      <c r="H82" s="41">
        <v>5</v>
      </c>
      <c r="I82" s="41">
        <v>7</v>
      </c>
      <c r="J82" s="41">
        <v>6</v>
      </c>
      <c r="K82" s="41">
        <v>4</v>
      </c>
      <c r="L82" s="41">
        <v>7</v>
      </c>
      <c r="M82" s="41">
        <v>5</v>
      </c>
      <c r="N82" s="41">
        <v>4</v>
      </c>
      <c r="O82" s="41">
        <v>8</v>
      </c>
      <c r="P82" s="41">
        <v>0</v>
      </c>
    </row>
    <row r="83" spans="2:16" ht="15" customHeight="1" x14ac:dyDescent="0.25">
      <c r="B83" s="16" t="s">
        <v>95</v>
      </c>
      <c r="C83" s="41">
        <v>61</v>
      </c>
      <c r="D83" s="41">
        <v>3</v>
      </c>
      <c r="E83" s="41">
        <v>5</v>
      </c>
      <c r="F83" s="41">
        <v>8</v>
      </c>
      <c r="G83" s="41">
        <v>7</v>
      </c>
      <c r="H83" s="41">
        <v>4</v>
      </c>
      <c r="I83" s="41">
        <v>4</v>
      </c>
      <c r="J83" s="41">
        <v>5</v>
      </c>
      <c r="K83" s="41">
        <v>6</v>
      </c>
      <c r="L83" s="41">
        <v>6</v>
      </c>
      <c r="M83" s="41">
        <v>5</v>
      </c>
      <c r="N83" s="41">
        <v>3</v>
      </c>
      <c r="O83" s="41">
        <v>5</v>
      </c>
      <c r="P83" s="41">
        <v>0</v>
      </c>
    </row>
    <row r="84" spans="2:16" ht="15" customHeight="1" x14ac:dyDescent="0.25">
      <c r="B84" s="16" t="s">
        <v>96</v>
      </c>
      <c r="C84" s="41">
        <v>49</v>
      </c>
      <c r="D84" s="41">
        <v>3</v>
      </c>
      <c r="E84" s="41">
        <v>4</v>
      </c>
      <c r="F84" s="41">
        <v>7</v>
      </c>
      <c r="G84" s="41">
        <v>5</v>
      </c>
      <c r="H84" s="41">
        <v>8</v>
      </c>
      <c r="I84" s="41">
        <v>4</v>
      </c>
      <c r="J84" s="41">
        <v>4</v>
      </c>
      <c r="K84" s="41">
        <v>4</v>
      </c>
      <c r="L84" s="41">
        <v>2</v>
      </c>
      <c r="M84" s="41">
        <v>2</v>
      </c>
      <c r="N84" s="41">
        <v>3</v>
      </c>
      <c r="O84" s="41">
        <v>3</v>
      </c>
      <c r="P84" s="41">
        <v>0</v>
      </c>
    </row>
    <row r="85" spans="2:16" ht="15" customHeight="1" x14ac:dyDescent="0.25">
      <c r="B85" s="16" t="s">
        <v>97</v>
      </c>
      <c r="C85" s="41">
        <v>37</v>
      </c>
      <c r="D85" s="41">
        <v>4</v>
      </c>
      <c r="E85" s="41">
        <v>2</v>
      </c>
      <c r="F85" s="41">
        <v>2</v>
      </c>
      <c r="G85" s="41">
        <v>4</v>
      </c>
      <c r="H85" s="41">
        <v>2</v>
      </c>
      <c r="I85" s="41">
        <v>0</v>
      </c>
      <c r="J85" s="41">
        <v>2</v>
      </c>
      <c r="K85" s="41">
        <v>5</v>
      </c>
      <c r="L85" s="41">
        <v>2</v>
      </c>
      <c r="M85" s="41">
        <v>4</v>
      </c>
      <c r="N85" s="41">
        <v>3</v>
      </c>
      <c r="O85" s="41">
        <v>7</v>
      </c>
      <c r="P85" s="41">
        <v>0</v>
      </c>
    </row>
    <row r="86" spans="2:16" ht="15" customHeight="1" x14ac:dyDescent="0.25">
      <c r="B86" s="16" t="s">
        <v>98</v>
      </c>
      <c r="C86" s="41">
        <v>38</v>
      </c>
      <c r="D86" s="41">
        <v>7</v>
      </c>
      <c r="E86" s="41">
        <v>4</v>
      </c>
      <c r="F86" s="41">
        <v>0</v>
      </c>
      <c r="G86" s="41">
        <v>3</v>
      </c>
      <c r="H86" s="41">
        <v>2</v>
      </c>
      <c r="I86" s="41">
        <v>4</v>
      </c>
      <c r="J86" s="41">
        <v>3</v>
      </c>
      <c r="K86" s="41">
        <v>5</v>
      </c>
      <c r="L86" s="41">
        <v>3</v>
      </c>
      <c r="M86" s="41">
        <v>1</v>
      </c>
      <c r="N86" s="41">
        <v>5</v>
      </c>
      <c r="O86" s="41">
        <v>1</v>
      </c>
      <c r="P86" s="41">
        <v>0</v>
      </c>
    </row>
    <row r="87" spans="2:16" ht="15" customHeight="1" x14ac:dyDescent="0.25">
      <c r="B87" s="16" t="s">
        <v>99</v>
      </c>
      <c r="C87" s="41">
        <v>19</v>
      </c>
      <c r="D87" s="41">
        <v>0</v>
      </c>
      <c r="E87" s="41">
        <v>2</v>
      </c>
      <c r="F87" s="41">
        <v>0</v>
      </c>
      <c r="G87" s="41">
        <v>1</v>
      </c>
      <c r="H87" s="41">
        <v>4</v>
      </c>
      <c r="I87" s="41">
        <v>2</v>
      </c>
      <c r="J87" s="41">
        <v>1</v>
      </c>
      <c r="K87" s="41">
        <v>1</v>
      </c>
      <c r="L87" s="41">
        <v>1</v>
      </c>
      <c r="M87" s="41">
        <v>2</v>
      </c>
      <c r="N87" s="41">
        <v>4</v>
      </c>
      <c r="O87" s="41">
        <v>1</v>
      </c>
      <c r="P87" s="41">
        <v>0</v>
      </c>
    </row>
    <row r="88" spans="2:16" ht="15" customHeight="1" x14ac:dyDescent="0.25">
      <c r="B88" s="16" t="s">
        <v>100</v>
      </c>
      <c r="C88" s="41">
        <v>215</v>
      </c>
      <c r="D88" s="41">
        <v>14</v>
      </c>
      <c r="E88" s="41">
        <v>23</v>
      </c>
      <c r="F88" s="41">
        <v>29</v>
      </c>
      <c r="G88" s="41">
        <v>20</v>
      </c>
      <c r="H88" s="41">
        <v>19</v>
      </c>
      <c r="I88" s="41">
        <v>8</v>
      </c>
      <c r="J88" s="41">
        <v>21</v>
      </c>
      <c r="K88" s="41">
        <v>14</v>
      </c>
      <c r="L88" s="41">
        <v>16</v>
      </c>
      <c r="M88" s="41">
        <v>19</v>
      </c>
      <c r="N88" s="41">
        <v>13</v>
      </c>
      <c r="O88" s="41">
        <v>19</v>
      </c>
      <c r="P88" s="41">
        <v>0</v>
      </c>
    </row>
    <row r="89" spans="2:16" ht="15" customHeight="1" x14ac:dyDescent="0.25">
      <c r="B89" s="16" t="s">
        <v>101</v>
      </c>
      <c r="C89" s="41">
        <v>37</v>
      </c>
      <c r="D89" s="41">
        <v>5</v>
      </c>
      <c r="E89" s="41">
        <v>5</v>
      </c>
      <c r="F89" s="41">
        <v>5</v>
      </c>
      <c r="G89" s="41">
        <v>4</v>
      </c>
      <c r="H89" s="41">
        <v>7</v>
      </c>
      <c r="I89" s="41">
        <v>2</v>
      </c>
      <c r="J89" s="41">
        <v>1</v>
      </c>
      <c r="K89" s="41">
        <v>4</v>
      </c>
      <c r="L89" s="41">
        <v>1</v>
      </c>
      <c r="M89" s="41">
        <v>1</v>
      </c>
      <c r="N89" s="41">
        <v>1</v>
      </c>
      <c r="O89" s="41">
        <v>1</v>
      </c>
      <c r="P89" s="41">
        <v>0</v>
      </c>
    </row>
    <row r="90" spans="2:16" ht="15" customHeight="1" x14ac:dyDescent="0.25">
      <c r="B90" s="16" t="s">
        <v>311</v>
      </c>
      <c r="C90" s="41">
        <v>5</v>
      </c>
      <c r="D90" s="41">
        <v>0</v>
      </c>
      <c r="E90" s="41">
        <v>0</v>
      </c>
      <c r="F90" s="41">
        <v>1</v>
      </c>
      <c r="G90" s="41">
        <v>2</v>
      </c>
      <c r="H90" s="41">
        <v>0</v>
      </c>
      <c r="I90" s="41">
        <v>0</v>
      </c>
      <c r="J90" s="41">
        <v>0</v>
      </c>
      <c r="K90" s="41">
        <v>1</v>
      </c>
      <c r="L90" s="41">
        <v>0</v>
      </c>
      <c r="M90" s="41">
        <v>0</v>
      </c>
      <c r="N90" s="41">
        <v>0</v>
      </c>
      <c r="O90" s="41">
        <v>1</v>
      </c>
      <c r="P90" s="41">
        <v>0</v>
      </c>
    </row>
    <row r="91" spans="2:16" ht="15" customHeight="1" x14ac:dyDescent="0.25">
      <c r="B91" s="16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2:16" ht="15" customHeight="1" x14ac:dyDescent="0.25">
      <c r="B92" s="60" t="s">
        <v>8</v>
      </c>
      <c r="C92" s="61">
        <v>5572</v>
      </c>
      <c r="D92" s="61">
        <v>510</v>
      </c>
      <c r="E92" s="61">
        <v>455</v>
      </c>
      <c r="F92" s="61">
        <v>527</v>
      </c>
      <c r="G92" s="61">
        <v>456</v>
      </c>
      <c r="H92" s="61">
        <v>536</v>
      </c>
      <c r="I92" s="61">
        <v>513</v>
      </c>
      <c r="J92" s="61">
        <v>444</v>
      </c>
      <c r="K92" s="61">
        <v>463</v>
      </c>
      <c r="L92" s="61">
        <v>439</v>
      </c>
      <c r="M92" s="61">
        <v>374</v>
      </c>
      <c r="N92" s="61">
        <v>432</v>
      </c>
      <c r="O92" s="61">
        <v>418</v>
      </c>
      <c r="P92" s="61">
        <v>5</v>
      </c>
    </row>
    <row r="93" spans="2:16" ht="15" customHeight="1" x14ac:dyDescent="0.25">
      <c r="B93" s="16" t="s">
        <v>102</v>
      </c>
      <c r="C93" s="41">
        <v>1457</v>
      </c>
      <c r="D93" s="41">
        <v>148</v>
      </c>
      <c r="E93" s="41">
        <v>132</v>
      </c>
      <c r="F93" s="41">
        <v>138</v>
      </c>
      <c r="G93" s="41">
        <v>110</v>
      </c>
      <c r="H93" s="41">
        <v>150</v>
      </c>
      <c r="I93" s="41">
        <v>140</v>
      </c>
      <c r="J93" s="41">
        <v>117</v>
      </c>
      <c r="K93" s="41">
        <v>98</v>
      </c>
      <c r="L93" s="41">
        <v>130</v>
      </c>
      <c r="M93" s="41">
        <v>99</v>
      </c>
      <c r="N93" s="41">
        <v>88</v>
      </c>
      <c r="O93" s="41">
        <v>107</v>
      </c>
      <c r="P93" s="41">
        <v>0</v>
      </c>
    </row>
    <row r="94" spans="2:16" ht="15" customHeight="1" x14ac:dyDescent="0.25">
      <c r="B94" s="16" t="s">
        <v>8</v>
      </c>
      <c r="C94" s="41">
        <v>1589</v>
      </c>
      <c r="D94" s="41">
        <v>122</v>
      </c>
      <c r="E94" s="41">
        <v>130</v>
      </c>
      <c r="F94" s="41">
        <v>147</v>
      </c>
      <c r="G94" s="41">
        <v>131</v>
      </c>
      <c r="H94" s="41">
        <v>130</v>
      </c>
      <c r="I94" s="41">
        <v>138</v>
      </c>
      <c r="J94" s="41">
        <v>118</v>
      </c>
      <c r="K94" s="41">
        <v>151</v>
      </c>
      <c r="L94" s="41">
        <v>136</v>
      </c>
      <c r="M94" s="41">
        <v>116</v>
      </c>
      <c r="N94" s="41">
        <v>133</v>
      </c>
      <c r="O94" s="41">
        <v>136</v>
      </c>
      <c r="P94" s="41">
        <v>1</v>
      </c>
    </row>
    <row r="95" spans="2:16" ht="15" customHeight="1" x14ac:dyDescent="0.25">
      <c r="B95" s="16" t="s">
        <v>103</v>
      </c>
      <c r="C95" s="41">
        <v>132</v>
      </c>
      <c r="D95" s="41">
        <v>16</v>
      </c>
      <c r="E95" s="41">
        <v>7</v>
      </c>
      <c r="F95" s="41">
        <v>15</v>
      </c>
      <c r="G95" s="41">
        <v>8</v>
      </c>
      <c r="H95" s="41">
        <v>9</v>
      </c>
      <c r="I95" s="41">
        <v>12</v>
      </c>
      <c r="J95" s="41">
        <v>9</v>
      </c>
      <c r="K95" s="41">
        <v>10</v>
      </c>
      <c r="L95" s="41">
        <v>10</v>
      </c>
      <c r="M95" s="41">
        <v>8</v>
      </c>
      <c r="N95" s="41">
        <v>15</v>
      </c>
      <c r="O95" s="41">
        <v>12</v>
      </c>
      <c r="P95" s="41">
        <v>1</v>
      </c>
    </row>
    <row r="96" spans="2:16" ht="15" customHeight="1" x14ac:dyDescent="0.25">
      <c r="B96" s="16" t="s">
        <v>104</v>
      </c>
      <c r="C96" s="41">
        <v>84</v>
      </c>
      <c r="D96" s="41">
        <v>8</v>
      </c>
      <c r="E96" s="41">
        <v>9</v>
      </c>
      <c r="F96" s="41">
        <v>10</v>
      </c>
      <c r="G96" s="41">
        <v>3</v>
      </c>
      <c r="H96" s="41">
        <v>4</v>
      </c>
      <c r="I96" s="41">
        <v>5</v>
      </c>
      <c r="J96" s="41">
        <v>6</v>
      </c>
      <c r="K96" s="41">
        <v>12</v>
      </c>
      <c r="L96" s="41">
        <v>2</v>
      </c>
      <c r="M96" s="41">
        <v>6</v>
      </c>
      <c r="N96" s="41">
        <v>7</v>
      </c>
      <c r="O96" s="41">
        <v>12</v>
      </c>
      <c r="P96" s="41">
        <v>0</v>
      </c>
    </row>
    <row r="97" spans="2:16" ht="15" customHeight="1" x14ac:dyDescent="0.25">
      <c r="B97" s="16" t="s">
        <v>105</v>
      </c>
      <c r="C97" s="41">
        <v>127</v>
      </c>
      <c r="D97" s="41">
        <v>8</v>
      </c>
      <c r="E97" s="41">
        <v>6</v>
      </c>
      <c r="F97" s="41">
        <v>13</v>
      </c>
      <c r="G97" s="41">
        <v>12</v>
      </c>
      <c r="H97" s="41">
        <v>14</v>
      </c>
      <c r="I97" s="41">
        <v>15</v>
      </c>
      <c r="J97" s="41">
        <v>8</v>
      </c>
      <c r="K97" s="41">
        <v>13</v>
      </c>
      <c r="L97" s="41">
        <v>3</v>
      </c>
      <c r="M97" s="41">
        <v>9</v>
      </c>
      <c r="N97" s="41">
        <v>16</v>
      </c>
      <c r="O97" s="41">
        <v>10</v>
      </c>
      <c r="P97" s="41">
        <v>0</v>
      </c>
    </row>
    <row r="98" spans="2:16" ht="15" customHeight="1" x14ac:dyDescent="0.25">
      <c r="B98" s="16" t="s">
        <v>106</v>
      </c>
      <c r="C98" s="41">
        <v>91</v>
      </c>
      <c r="D98" s="41">
        <v>16</v>
      </c>
      <c r="E98" s="41">
        <v>9</v>
      </c>
      <c r="F98" s="41">
        <v>13</v>
      </c>
      <c r="G98" s="41">
        <v>15</v>
      </c>
      <c r="H98" s="41">
        <v>18</v>
      </c>
      <c r="I98" s="41">
        <v>10</v>
      </c>
      <c r="J98" s="41">
        <v>1</v>
      </c>
      <c r="K98" s="41">
        <v>1</v>
      </c>
      <c r="L98" s="41">
        <v>4</v>
      </c>
      <c r="M98" s="41">
        <v>1</v>
      </c>
      <c r="N98" s="41">
        <v>2</v>
      </c>
      <c r="O98" s="41">
        <v>1</v>
      </c>
      <c r="P98" s="41">
        <v>0</v>
      </c>
    </row>
    <row r="99" spans="2:16" ht="15" customHeight="1" x14ac:dyDescent="0.25">
      <c r="B99" s="16" t="s">
        <v>107</v>
      </c>
      <c r="C99" s="41">
        <v>359</v>
      </c>
      <c r="D99" s="41">
        <v>35</v>
      </c>
      <c r="E99" s="41">
        <v>26</v>
      </c>
      <c r="F99" s="41">
        <v>34</v>
      </c>
      <c r="G99" s="41">
        <v>27</v>
      </c>
      <c r="H99" s="41">
        <v>36</v>
      </c>
      <c r="I99" s="41">
        <v>29</v>
      </c>
      <c r="J99" s="41">
        <v>26</v>
      </c>
      <c r="K99" s="41">
        <v>30</v>
      </c>
      <c r="L99" s="41">
        <v>28</v>
      </c>
      <c r="M99" s="41">
        <v>25</v>
      </c>
      <c r="N99" s="41">
        <v>35</v>
      </c>
      <c r="O99" s="41">
        <v>25</v>
      </c>
      <c r="P99" s="41">
        <v>3</v>
      </c>
    </row>
    <row r="100" spans="2:16" ht="15" customHeight="1" x14ac:dyDescent="0.25">
      <c r="B100" s="16" t="s">
        <v>108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</row>
    <row r="101" spans="2:16" ht="15" customHeight="1" x14ac:dyDescent="0.25">
      <c r="B101" s="16" t="s">
        <v>109</v>
      </c>
      <c r="C101" s="41">
        <v>133</v>
      </c>
      <c r="D101" s="41">
        <v>10</v>
      </c>
      <c r="E101" s="41">
        <v>10</v>
      </c>
      <c r="F101" s="41">
        <v>9</v>
      </c>
      <c r="G101" s="41">
        <v>14</v>
      </c>
      <c r="H101" s="41">
        <v>9</v>
      </c>
      <c r="I101" s="41">
        <v>16</v>
      </c>
      <c r="J101" s="41">
        <v>11</v>
      </c>
      <c r="K101" s="41">
        <v>11</v>
      </c>
      <c r="L101" s="41">
        <v>15</v>
      </c>
      <c r="M101" s="41">
        <v>13</v>
      </c>
      <c r="N101" s="41">
        <v>9</v>
      </c>
      <c r="O101" s="41">
        <v>6</v>
      </c>
      <c r="P101" s="41">
        <v>0</v>
      </c>
    </row>
    <row r="102" spans="2:16" ht="15" customHeight="1" x14ac:dyDescent="0.25">
      <c r="B102" s="16" t="s">
        <v>110</v>
      </c>
      <c r="C102" s="41">
        <v>179</v>
      </c>
      <c r="D102" s="41">
        <v>18</v>
      </c>
      <c r="E102" s="41">
        <v>6</v>
      </c>
      <c r="F102" s="41">
        <v>17</v>
      </c>
      <c r="G102" s="41">
        <v>16</v>
      </c>
      <c r="H102" s="41">
        <v>19</v>
      </c>
      <c r="I102" s="41">
        <v>25</v>
      </c>
      <c r="J102" s="41">
        <v>16</v>
      </c>
      <c r="K102" s="41">
        <v>15</v>
      </c>
      <c r="L102" s="41">
        <v>11</v>
      </c>
      <c r="M102" s="41">
        <v>10</v>
      </c>
      <c r="N102" s="41">
        <v>13</v>
      </c>
      <c r="O102" s="41">
        <v>13</v>
      </c>
      <c r="P102" s="41">
        <v>0</v>
      </c>
    </row>
    <row r="103" spans="2:16" ht="15" customHeight="1" x14ac:dyDescent="0.25">
      <c r="B103" s="16" t="s">
        <v>111</v>
      </c>
      <c r="C103" s="41">
        <v>236</v>
      </c>
      <c r="D103" s="41">
        <v>21</v>
      </c>
      <c r="E103" s="41">
        <v>25</v>
      </c>
      <c r="F103" s="41">
        <v>20</v>
      </c>
      <c r="G103" s="41">
        <v>14</v>
      </c>
      <c r="H103" s="41">
        <v>24</v>
      </c>
      <c r="I103" s="41">
        <v>16</v>
      </c>
      <c r="J103" s="41">
        <v>19</v>
      </c>
      <c r="K103" s="41">
        <v>20</v>
      </c>
      <c r="L103" s="41">
        <v>23</v>
      </c>
      <c r="M103" s="41">
        <v>19</v>
      </c>
      <c r="N103" s="41">
        <v>22</v>
      </c>
      <c r="O103" s="41">
        <v>13</v>
      </c>
      <c r="P103" s="41">
        <v>0</v>
      </c>
    </row>
    <row r="104" spans="2:16" ht="15" customHeight="1" x14ac:dyDescent="0.25">
      <c r="B104" s="16" t="s">
        <v>112</v>
      </c>
      <c r="C104" s="41">
        <v>524</v>
      </c>
      <c r="D104" s="41">
        <v>36</v>
      </c>
      <c r="E104" s="41">
        <v>37</v>
      </c>
      <c r="F104" s="41">
        <v>49</v>
      </c>
      <c r="G104" s="41">
        <v>43</v>
      </c>
      <c r="H104" s="41">
        <v>55</v>
      </c>
      <c r="I104" s="41">
        <v>41</v>
      </c>
      <c r="J104" s="41">
        <v>61</v>
      </c>
      <c r="K104" s="41">
        <v>56</v>
      </c>
      <c r="L104" s="41">
        <v>44</v>
      </c>
      <c r="M104" s="41">
        <v>34</v>
      </c>
      <c r="N104" s="41">
        <v>44</v>
      </c>
      <c r="O104" s="41">
        <v>24</v>
      </c>
      <c r="P104" s="41">
        <v>0</v>
      </c>
    </row>
    <row r="105" spans="2:16" ht="15" customHeight="1" x14ac:dyDescent="0.25">
      <c r="B105" s="16" t="s">
        <v>113</v>
      </c>
      <c r="C105" s="41">
        <v>53</v>
      </c>
      <c r="D105" s="41">
        <v>7</v>
      </c>
      <c r="E105" s="41">
        <v>9</v>
      </c>
      <c r="F105" s="41">
        <v>7</v>
      </c>
      <c r="G105" s="41">
        <v>5</v>
      </c>
      <c r="H105" s="41">
        <v>5</v>
      </c>
      <c r="I105" s="41">
        <v>5</v>
      </c>
      <c r="J105" s="41">
        <v>5</v>
      </c>
      <c r="K105" s="41">
        <v>3</v>
      </c>
      <c r="L105" s="41">
        <v>4</v>
      </c>
      <c r="M105" s="41">
        <v>0</v>
      </c>
      <c r="N105" s="41">
        <v>2</v>
      </c>
      <c r="O105" s="41">
        <v>1</v>
      </c>
      <c r="P105" s="41">
        <v>0</v>
      </c>
    </row>
    <row r="106" spans="2:16" ht="15" customHeight="1" x14ac:dyDescent="0.25">
      <c r="B106" s="16" t="s">
        <v>114</v>
      </c>
      <c r="C106" s="41">
        <v>59</v>
      </c>
      <c r="D106" s="41">
        <v>7</v>
      </c>
      <c r="E106" s="41">
        <v>4</v>
      </c>
      <c r="F106" s="41">
        <v>10</v>
      </c>
      <c r="G106" s="41">
        <v>5</v>
      </c>
      <c r="H106" s="41">
        <v>6</v>
      </c>
      <c r="I106" s="41">
        <v>5</v>
      </c>
      <c r="J106" s="41">
        <v>4</v>
      </c>
      <c r="K106" s="41">
        <v>5</v>
      </c>
      <c r="L106" s="41">
        <v>3</v>
      </c>
      <c r="M106" s="41">
        <v>2</v>
      </c>
      <c r="N106" s="41">
        <v>4</v>
      </c>
      <c r="O106" s="41">
        <v>4</v>
      </c>
      <c r="P106" s="41">
        <v>0</v>
      </c>
    </row>
    <row r="107" spans="2:16" ht="15" customHeight="1" x14ac:dyDescent="0.25">
      <c r="B107" s="16" t="s">
        <v>115</v>
      </c>
      <c r="C107" s="41">
        <v>61</v>
      </c>
      <c r="D107" s="41">
        <v>9</v>
      </c>
      <c r="E107" s="41">
        <v>4</v>
      </c>
      <c r="F107" s="41">
        <v>4</v>
      </c>
      <c r="G107" s="41">
        <v>8</v>
      </c>
      <c r="H107" s="41">
        <v>5</v>
      </c>
      <c r="I107" s="41">
        <v>5</v>
      </c>
      <c r="J107" s="41">
        <v>6</v>
      </c>
      <c r="K107" s="41">
        <v>6</v>
      </c>
      <c r="L107" s="41">
        <v>5</v>
      </c>
      <c r="M107" s="41">
        <v>5</v>
      </c>
      <c r="N107" s="41">
        <v>3</v>
      </c>
      <c r="O107" s="41">
        <v>1</v>
      </c>
      <c r="P107" s="41">
        <v>0</v>
      </c>
    </row>
    <row r="108" spans="2:16" ht="15" customHeight="1" x14ac:dyDescent="0.25">
      <c r="B108" s="16" t="s">
        <v>116</v>
      </c>
      <c r="C108" s="41">
        <v>35</v>
      </c>
      <c r="D108" s="41">
        <v>4</v>
      </c>
      <c r="E108" s="41">
        <v>3</v>
      </c>
      <c r="F108" s="41">
        <v>1</v>
      </c>
      <c r="G108" s="41">
        <v>1</v>
      </c>
      <c r="H108" s="41">
        <v>4</v>
      </c>
      <c r="I108" s="41">
        <v>3</v>
      </c>
      <c r="J108" s="41">
        <v>2</v>
      </c>
      <c r="K108" s="41">
        <v>2</v>
      </c>
      <c r="L108" s="41">
        <v>4</v>
      </c>
      <c r="M108" s="41">
        <v>4</v>
      </c>
      <c r="N108" s="41">
        <v>5</v>
      </c>
      <c r="O108" s="41">
        <v>2</v>
      </c>
      <c r="P108" s="41">
        <v>0</v>
      </c>
    </row>
    <row r="109" spans="2:16" ht="15" customHeight="1" x14ac:dyDescent="0.25">
      <c r="B109" s="16" t="s">
        <v>117</v>
      </c>
      <c r="C109" s="41">
        <v>47</v>
      </c>
      <c r="D109" s="41">
        <v>2</v>
      </c>
      <c r="E109" s="41">
        <v>4</v>
      </c>
      <c r="F109" s="41">
        <v>2</v>
      </c>
      <c r="G109" s="41">
        <v>9</v>
      </c>
      <c r="H109" s="41">
        <v>6</v>
      </c>
      <c r="I109" s="41">
        <v>4</v>
      </c>
      <c r="J109" s="41">
        <v>1</v>
      </c>
      <c r="K109" s="41">
        <v>3</v>
      </c>
      <c r="L109" s="41">
        <v>1</v>
      </c>
      <c r="M109" s="41">
        <v>3</v>
      </c>
      <c r="N109" s="41">
        <v>5</v>
      </c>
      <c r="O109" s="41">
        <v>7</v>
      </c>
      <c r="P109" s="41">
        <v>0</v>
      </c>
    </row>
    <row r="110" spans="2:16" ht="15" customHeight="1" x14ac:dyDescent="0.25">
      <c r="B110" s="16" t="s">
        <v>118</v>
      </c>
      <c r="C110" s="41">
        <v>59</v>
      </c>
      <c r="D110" s="41">
        <v>4</v>
      </c>
      <c r="E110" s="41">
        <v>4</v>
      </c>
      <c r="F110" s="41">
        <v>8</v>
      </c>
      <c r="G110" s="41">
        <v>2</v>
      </c>
      <c r="H110" s="41">
        <v>9</v>
      </c>
      <c r="I110" s="41">
        <v>7</v>
      </c>
      <c r="J110" s="41">
        <v>10</v>
      </c>
      <c r="K110" s="41">
        <v>3</v>
      </c>
      <c r="L110" s="41">
        <v>1</v>
      </c>
      <c r="M110" s="41">
        <v>0</v>
      </c>
      <c r="N110" s="41">
        <v>4</v>
      </c>
      <c r="O110" s="41">
        <v>7</v>
      </c>
      <c r="P110" s="41">
        <v>0</v>
      </c>
    </row>
    <row r="111" spans="2:16" ht="15" customHeight="1" x14ac:dyDescent="0.25">
      <c r="B111" s="16" t="s">
        <v>119</v>
      </c>
      <c r="C111" s="41">
        <v>75</v>
      </c>
      <c r="D111" s="41">
        <v>4</v>
      </c>
      <c r="E111" s="41">
        <v>8</v>
      </c>
      <c r="F111" s="41">
        <v>5</v>
      </c>
      <c r="G111" s="41">
        <v>9</v>
      </c>
      <c r="H111" s="41">
        <v>6</v>
      </c>
      <c r="I111" s="41">
        <v>7</v>
      </c>
      <c r="J111" s="41">
        <v>7</v>
      </c>
      <c r="K111" s="41">
        <v>5</v>
      </c>
      <c r="L111" s="41">
        <v>4</v>
      </c>
      <c r="M111" s="41">
        <v>4</v>
      </c>
      <c r="N111" s="41">
        <v>9</v>
      </c>
      <c r="O111" s="41">
        <v>7</v>
      </c>
      <c r="P111" s="41">
        <v>0</v>
      </c>
    </row>
    <row r="112" spans="2:16" ht="15" customHeight="1" x14ac:dyDescent="0.25">
      <c r="B112" s="16" t="s">
        <v>120</v>
      </c>
      <c r="C112" s="41">
        <v>187</v>
      </c>
      <c r="D112" s="41">
        <v>27</v>
      </c>
      <c r="E112" s="41">
        <v>15</v>
      </c>
      <c r="F112" s="41">
        <v>20</v>
      </c>
      <c r="G112" s="41">
        <v>16</v>
      </c>
      <c r="H112" s="41">
        <v>21</v>
      </c>
      <c r="I112" s="41">
        <v>14</v>
      </c>
      <c r="J112" s="41">
        <v>14</v>
      </c>
      <c r="K112" s="41">
        <v>9</v>
      </c>
      <c r="L112" s="41">
        <v>7</v>
      </c>
      <c r="M112" s="41">
        <v>14</v>
      </c>
      <c r="N112" s="41">
        <v>10</v>
      </c>
      <c r="O112" s="41">
        <v>20</v>
      </c>
      <c r="P112" s="41">
        <v>0</v>
      </c>
    </row>
    <row r="113" spans="2:16" ht="15" customHeight="1" x14ac:dyDescent="0.25">
      <c r="B113" s="16" t="s">
        <v>121</v>
      </c>
      <c r="C113" s="41">
        <v>70</v>
      </c>
      <c r="D113" s="41">
        <v>6</v>
      </c>
      <c r="E113" s="41">
        <v>6</v>
      </c>
      <c r="F113" s="41">
        <v>4</v>
      </c>
      <c r="G113" s="41">
        <v>8</v>
      </c>
      <c r="H113" s="41">
        <v>4</v>
      </c>
      <c r="I113" s="41">
        <v>11</v>
      </c>
      <c r="J113" s="41">
        <v>3</v>
      </c>
      <c r="K113" s="41">
        <v>8</v>
      </c>
      <c r="L113" s="41">
        <v>2</v>
      </c>
      <c r="M113" s="41">
        <v>2</v>
      </c>
      <c r="N113" s="41">
        <v>6</v>
      </c>
      <c r="O113" s="41">
        <v>10</v>
      </c>
      <c r="P113" s="41">
        <v>0</v>
      </c>
    </row>
    <row r="114" spans="2:16" ht="15" customHeight="1" x14ac:dyDescent="0.25">
      <c r="B114" s="16" t="s">
        <v>122</v>
      </c>
      <c r="C114" s="41">
        <v>15</v>
      </c>
      <c r="D114" s="41">
        <v>2</v>
      </c>
      <c r="E114" s="41">
        <v>1</v>
      </c>
      <c r="F114" s="41">
        <v>1</v>
      </c>
      <c r="G114" s="41">
        <v>0</v>
      </c>
      <c r="H114" s="41">
        <v>2</v>
      </c>
      <c r="I114" s="41">
        <v>5</v>
      </c>
      <c r="J114" s="41">
        <v>0</v>
      </c>
      <c r="K114" s="41">
        <v>2</v>
      </c>
      <c r="L114" s="41">
        <v>2</v>
      </c>
      <c r="M114" s="41">
        <v>0</v>
      </c>
      <c r="N114" s="41">
        <v>0</v>
      </c>
      <c r="O114" s="41">
        <v>0</v>
      </c>
      <c r="P114" s="41">
        <v>0</v>
      </c>
    </row>
    <row r="115" spans="2:16" ht="15" customHeight="1" x14ac:dyDescent="0.25">
      <c r="B115" s="16" t="s">
        <v>311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</row>
    <row r="116" spans="2:16" ht="15" customHeight="1" x14ac:dyDescent="0.25">
      <c r="B116" s="16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2:16" ht="15" customHeight="1" x14ac:dyDescent="0.25">
      <c r="B117" s="60" t="s">
        <v>9</v>
      </c>
      <c r="C117" s="61">
        <v>986</v>
      </c>
      <c r="D117" s="61">
        <v>79</v>
      </c>
      <c r="E117" s="61">
        <v>65</v>
      </c>
      <c r="F117" s="61">
        <v>90</v>
      </c>
      <c r="G117" s="61">
        <v>92</v>
      </c>
      <c r="H117" s="61">
        <v>87</v>
      </c>
      <c r="I117" s="61">
        <v>71</v>
      </c>
      <c r="J117" s="61">
        <v>108</v>
      </c>
      <c r="K117" s="61">
        <v>79</v>
      </c>
      <c r="L117" s="61">
        <v>75</v>
      </c>
      <c r="M117" s="61">
        <v>80</v>
      </c>
      <c r="N117" s="61">
        <v>67</v>
      </c>
      <c r="O117" s="61">
        <v>92</v>
      </c>
      <c r="P117" s="61">
        <v>1</v>
      </c>
    </row>
    <row r="118" spans="2:16" ht="15" customHeight="1" x14ac:dyDescent="0.25">
      <c r="B118" s="16" t="s">
        <v>9</v>
      </c>
      <c r="C118" s="41">
        <v>266</v>
      </c>
      <c r="D118" s="41">
        <v>18</v>
      </c>
      <c r="E118" s="41">
        <v>18</v>
      </c>
      <c r="F118" s="41">
        <v>20</v>
      </c>
      <c r="G118" s="41">
        <v>26</v>
      </c>
      <c r="H118" s="41">
        <v>17</v>
      </c>
      <c r="I118" s="41">
        <v>20</v>
      </c>
      <c r="J118" s="41">
        <v>27</v>
      </c>
      <c r="K118" s="41">
        <v>25</v>
      </c>
      <c r="L118" s="41">
        <v>21</v>
      </c>
      <c r="M118" s="41">
        <v>23</v>
      </c>
      <c r="N118" s="41">
        <v>21</v>
      </c>
      <c r="O118" s="41">
        <v>30</v>
      </c>
      <c r="P118" s="41">
        <v>0</v>
      </c>
    </row>
    <row r="119" spans="2:16" ht="15" customHeight="1" x14ac:dyDescent="0.25">
      <c r="B119" s="16" t="s">
        <v>123</v>
      </c>
      <c r="C119" s="41">
        <v>170</v>
      </c>
      <c r="D119" s="41">
        <v>10</v>
      </c>
      <c r="E119" s="41">
        <v>12</v>
      </c>
      <c r="F119" s="41">
        <v>11</v>
      </c>
      <c r="G119" s="41">
        <v>17</v>
      </c>
      <c r="H119" s="41">
        <v>22</v>
      </c>
      <c r="I119" s="41">
        <v>15</v>
      </c>
      <c r="J119" s="41">
        <v>16</v>
      </c>
      <c r="K119" s="41">
        <v>15</v>
      </c>
      <c r="L119" s="41">
        <v>18</v>
      </c>
      <c r="M119" s="41">
        <v>14</v>
      </c>
      <c r="N119" s="41">
        <v>10</v>
      </c>
      <c r="O119" s="41">
        <v>10</v>
      </c>
      <c r="P119" s="41">
        <v>0</v>
      </c>
    </row>
    <row r="120" spans="2:16" ht="15" customHeight="1" x14ac:dyDescent="0.25">
      <c r="B120" s="16" t="s">
        <v>124</v>
      </c>
      <c r="C120" s="41">
        <v>8</v>
      </c>
      <c r="D120" s="41">
        <v>0</v>
      </c>
      <c r="E120" s="41">
        <v>0</v>
      </c>
      <c r="F120" s="41">
        <v>1</v>
      </c>
      <c r="G120" s="41">
        <v>3</v>
      </c>
      <c r="H120" s="41">
        <v>1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1</v>
      </c>
      <c r="O120" s="41">
        <v>2</v>
      </c>
      <c r="P120" s="41">
        <v>0</v>
      </c>
    </row>
    <row r="121" spans="2:16" ht="15" customHeight="1" x14ac:dyDescent="0.25">
      <c r="B121" s="16" t="s">
        <v>125</v>
      </c>
      <c r="C121" s="41">
        <v>54</v>
      </c>
      <c r="D121" s="41">
        <v>5</v>
      </c>
      <c r="E121" s="41">
        <v>4</v>
      </c>
      <c r="F121" s="41">
        <v>5</v>
      </c>
      <c r="G121" s="41">
        <v>5</v>
      </c>
      <c r="H121" s="41">
        <v>4</v>
      </c>
      <c r="I121" s="41">
        <v>3</v>
      </c>
      <c r="J121" s="41">
        <v>5</v>
      </c>
      <c r="K121" s="41">
        <v>4</v>
      </c>
      <c r="L121" s="41">
        <v>6</v>
      </c>
      <c r="M121" s="41">
        <v>2</v>
      </c>
      <c r="N121" s="41">
        <v>7</v>
      </c>
      <c r="O121" s="41">
        <v>4</v>
      </c>
      <c r="P121" s="41">
        <v>0</v>
      </c>
    </row>
    <row r="122" spans="2:16" ht="15" customHeight="1" x14ac:dyDescent="0.25">
      <c r="B122" s="16" t="s">
        <v>126</v>
      </c>
      <c r="C122" s="41">
        <v>11</v>
      </c>
      <c r="D122" s="41">
        <v>2</v>
      </c>
      <c r="E122" s="41">
        <v>2</v>
      </c>
      <c r="F122" s="41">
        <v>1</v>
      </c>
      <c r="G122" s="41">
        <v>1</v>
      </c>
      <c r="H122" s="41">
        <v>1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1</v>
      </c>
      <c r="O122" s="41">
        <v>2</v>
      </c>
      <c r="P122" s="41">
        <v>1</v>
      </c>
    </row>
    <row r="123" spans="2:16" ht="15" customHeight="1" x14ac:dyDescent="0.25">
      <c r="B123" s="16" t="s">
        <v>127</v>
      </c>
      <c r="C123" s="41">
        <v>26</v>
      </c>
      <c r="D123" s="41">
        <v>2</v>
      </c>
      <c r="E123" s="41">
        <v>2</v>
      </c>
      <c r="F123" s="41">
        <v>3</v>
      </c>
      <c r="G123" s="41">
        <v>2</v>
      </c>
      <c r="H123" s="41">
        <v>4</v>
      </c>
      <c r="I123" s="41">
        <v>1</v>
      </c>
      <c r="J123" s="41">
        <v>2</v>
      </c>
      <c r="K123" s="41">
        <v>2</v>
      </c>
      <c r="L123" s="41">
        <v>3</v>
      </c>
      <c r="M123" s="41">
        <v>0</v>
      </c>
      <c r="N123" s="41">
        <v>3</v>
      </c>
      <c r="O123" s="41">
        <v>2</v>
      </c>
      <c r="P123" s="41">
        <v>0</v>
      </c>
    </row>
    <row r="124" spans="2:16" ht="15" customHeight="1" x14ac:dyDescent="0.25">
      <c r="B124" s="16" t="s">
        <v>128</v>
      </c>
      <c r="C124" s="41">
        <v>140</v>
      </c>
      <c r="D124" s="41">
        <v>21</v>
      </c>
      <c r="E124" s="41">
        <v>8</v>
      </c>
      <c r="F124" s="41">
        <v>20</v>
      </c>
      <c r="G124" s="41">
        <v>10</v>
      </c>
      <c r="H124" s="41">
        <v>6</v>
      </c>
      <c r="I124" s="41">
        <v>9</v>
      </c>
      <c r="J124" s="41">
        <v>8</v>
      </c>
      <c r="K124" s="41">
        <v>6</v>
      </c>
      <c r="L124" s="41">
        <v>8</v>
      </c>
      <c r="M124" s="41">
        <v>15</v>
      </c>
      <c r="N124" s="41">
        <v>8</v>
      </c>
      <c r="O124" s="41">
        <v>21</v>
      </c>
      <c r="P124" s="41">
        <v>0</v>
      </c>
    </row>
    <row r="125" spans="2:16" ht="15" customHeight="1" x14ac:dyDescent="0.25">
      <c r="B125" s="16" t="s">
        <v>129</v>
      </c>
      <c r="C125" s="41">
        <v>148</v>
      </c>
      <c r="D125" s="41">
        <v>13</v>
      </c>
      <c r="E125" s="41">
        <v>13</v>
      </c>
      <c r="F125" s="41">
        <v>11</v>
      </c>
      <c r="G125" s="41">
        <v>20</v>
      </c>
      <c r="H125" s="41">
        <v>16</v>
      </c>
      <c r="I125" s="41">
        <v>6</v>
      </c>
      <c r="J125" s="41">
        <v>21</v>
      </c>
      <c r="K125" s="41">
        <v>8</v>
      </c>
      <c r="L125" s="41">
        <v>15</v>
      </c>
      <c r="M125" s="41">
        <v>14</v>
      </c>
      <c r="N125" s="41">
        <v>5</v>
      </c>
      <c r="O125" s="41">
        <v>6</v>
      </c>
      <c r="P125" s="41">
        <v>0</v>
      </c>
    </row>
    <row r="126" spans="2:16" ht="15" customHeight="1" x14ac:dyDescent="0.25">
      <c r="B126" s="16" t="s">
        <v>130</v>
      </c>
      <c r="C126" s="41">
        <v>9</v>
      </c>
      <c r="D126" s="41">
        <v>0</v>
      </c>
      <c r="E126" s="41">
        <v>0</v>
      </c>
      <c r="F126" s="41">
        <v>0</v>
      </c>
      <c r="G126" s="41">
        <v>0</v>
      </c>
      <c r="H126" s="41">
        <v>2</v>
      </c>
      <c r="I126" s="41">
        <v>2</v>
      </c>
      <c r="J126" s="41">
        <v>5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</row>
    <row r="127" spans="2:16" ht="15" customHeight="1" x14ac:dyDescent="0.25">
      <c r="B127" s="16" t="s">
        <v>131</v>
      </c>
      <c r="C127" s="41">
        <v>98</v>
      </c>
      <c r="D127" s="41">
        <v>7</v>
      </c>
      <c r="E127" s="41">
        <v>6</v>
      </c>
      <c r="F127" s="41">
        <v>16</v>
      </c>
      <c r="G127" s="41">
        <v>4</v>
      </c>
      <c r="H127" s="41">
        <v>11</v>
      </c>
      <c r="I127" s="41">
        <v>9</v>
      </c>
      <c r="J127" s="41">
        <v>13</v>
      </c>
      <c r="K127" s="41">
        <v>9</v>
      </c>
      <c r="L127" s="41">
        <v>3</v>
      </c>
      <c r="M127" s="41">
        <v>5</v>
      </c>
      <c r="N127" s="41">
        <v>6</v>
      </c>
      <c r="O127" s="41">
        <v>9</v>
      </c>
      <c r="P127" s="41">
        <v>0</v>
      </c>
    </row>
    <row r="128" spans="2:16" ht="15" customHeight="1" x14ac:dyDescent="0.25">
      <c r="B128" s="16" t="s">
        <v>132</v>
      </c>
      <c r="C128" s="41">
        <v>56</v>
      </c>
      <c r="D128" s="41">
        <v>1</v>
      </c>
      <c r="E128" s="41">
        <v>0</v>
      </c>
      <c r="F128" s="41">
        <v>2</v>
      </c>
      <c r="G128" s="41">
        <v>4</v>
      </c>
      <c r="H128" s="41">
        <v>3</v>
      </c>
      <c r="I128" s="41">
        <v>6</v>
      </c>
      <c r="J128" s="41">
        <v>11</v>
      </c>
      <c r="K128" s="41">
        <v>10</v>
      </c>
      <c r="L128" s="41">
        <v>1</v>
      </c>
      <c r="M128" s="41">
        <v>7</v>
      </c>
      <c r="N128" s="41">
        <v>5</v>
      </c>
      <c r="O128" s="41">
        <v>6</v>
      </c>
      <c r="P128" s="41">
        <v>0</v>
      </c>
    </row>
    <row r="129" spans="2:16" ht="15" customHeight="1" x14ac:dyDescent="0.25">
      <c r="B129" s="16" t="s">
        <v>311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</row>
    <row r="130" spans="2:16" ht="15" customHeight="1" x14ac:dyDescent="0.25">
      <c r="B130" s="16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2:16" ht="15" customHeight="1" x14ac:dyDescent="0.25">
      <c r="B131" s="60" t="s">
        <v>10</v>
      </c>
      <c r="C131" s="61">
        <v>4145</v>
      </c>
      <c r="D131" s="61">
        <v>376</v>
      </c>
      <c r="E131" s="61">
        <v>380</v>
      </c>
      <c r="F131" s="61">
        <v>412</v>
      </c>
      <c r="G131" s="61">
        <v>356</v>
      </c>
      <c r="H131" s="61">
        <v>412</v>
      </c>
      <c r="I131" s="61">
        <v>394</v>
      </c>
      <c r="J131" s="61">
        <v>338</v>
      </c>
      <c r="K131" s="61">
        <v>275</v>
      </c>
      <c r="L131" s="61">
        <v>296</v>
      </c>
      <c r="M131" s="61">
        <v>319</v>
      </c>
      <c r="N131" s="61">
        <v>271</v>
      </c>
      <c r="O131" s="61">
        <v>308</v>
      </c>
      <c r="P131" s="61">
        <v>8</v>
      </c>
    </row>
    <row r="132" spans="2:16" ht="15" customHeight="1" x14ac:dyDescent="0.25">
      <c r="B132" s="16" t="s">
        <v>133</v>
      </c>
      <c r="C132" s="41">
        <v>1201</v>
      </c>
      <c r="D132" s="41">
        <v>111</v>
      </c>
      <c r="E132" s="41">
        <v>138</v>
      </c>
      <c r="F132" s="41">
        <v>135</v>
      </c>
      <c r="G132" s="41">
        <v>120</v>
      </c>
      <c r="H132" s="41">
        <v>145</v>
      </c>
      <c r="I132" s="41">
        <v>158</v>
      </c>
      <c r="J132" s="41">
        <v>105</v>
      </c>
      <c r="K132" s="41">
        <v>43</v>
      </c>
      <c r="L132" s="41">
        <v>44</v>
      </c>
      <c r="M132" s="41">
        <v>88</v>
      </c>
      <c r="N132" s="41">
        <v>50</v>
      </c>
      <c r="O132" s="41">
        <v>62</v>
      </c>
      <c r="P132" s="41">
        <v>2</v>
      </c>
    </row>
    <row r="133" spans="2:16" ht="15" customHeight="1" x14ac:dyDescent="0.25">
      <c r="B133" s="16" t="s">
        <v>134</v>
      </c>
      <c r="C133" s="41">
        <v>125</v>
      </c>
      <c r="D133" s="41">
        <v>9</v>
      </c>
      <c r="E133" s="41">
        <v>11</v>
      </c>
      <c r="F133" s="41">
        <v>16</v>
      </c>
      <c r="G133" s="41">
        <v>7</v>
      </c>
      <c r="H133" s="41">
        <v>7</v>
      </c>
      <c r="I133" s="41">
        <v>9</v>
      </c>
      <c r="J133" s="41">
        <v>13</v>
      </c>
      <c r="K133" s="41">
        <v>10</v>
      </c>
      <c r="L133" s="41">
        <v>18</v>
      </c>
      <c r="M133" s="41">
        <v>6</v>
      </c>
      <c r="N133" s="41">
        <v>6</v>
      </c>
      <c r="O133" s="41">
        <v>13</v>
      </c>
      <c r="P133" s="41">
        <v>0</v>
      </c>
    </row>
    <row r="134" spans="2:16" ht="15" customHeight="1" x14ac:dyDescent="0.25">
      <c r="B134" s="16" t="s">
        <v>135</v>
      </c>
      <c r="C134" s="41">
        <v>169</v>
      </c>
      <c r="D134" s="41">
        <v>28</v>
      </c>
      <c r="E134" s="41">
        <v>13</v>
      </c>
      <c r="F134" s="41">
        <v>19</v>
      </c>
      <c r="G134" s="41">
        <v>12</v>
      </c>
      <c r="H134" s="41">
        <v>14</v>
      </c>
      <c r="I134" s="41">
        <v>11</v>
      </c>
      <c r="J134" s="41">
        <v>16</v>
      </c>
      <c r="K134" s="41">
        <v>14</v>
      </c>
      <c r="L134" s="41">
        <v>10</v>
      </c>
      <c r="M134" s="41">
        <v>13</v>
      </c>
      <c r="N134" s="41">
        <v>8</v>
      </c>
      <c r="O134" s="41">
        <v>11</v>
      </c>
      <c r="P134" s="41">
        <v>0</v>
      </c>
    </row>
    <row r="135" spans="2:16" ht="15" customHeight="1" x14ac:dyDescent="0.25">
      <c r="B135" s="16" t="s">
        <v>136</v>
      </c>
      <c r="C135" s="41">
        <v>61</v>
      </c>
      <c r="D135" s="41">
        <v>7</v>
      </c>
      <c r="E135" s="41">
        <v>6</v>
      </c>
      <c r="F135" s="41">
        <v>8</v>
      </c>
      <c r="G135" s="41">
        <v>5</v>
      </c>
      <c r="H135" s="41">
        <v>7</v>
      </c>
      <c r="I135" s="41">
        <v>3</v>
      </c>
      <c r="J135" s="41">
        <v>3</v>
      </c>
      <c r="K135" s="41">
        <v>3</v>
      </c>
      <c r="L135" s="41">
        <v>6</v>
      </c>
      <c r="M135" s="41">
        <v>3</v>
      </c>
      <c r="N135" s="41">
        <v>4</v>
      </c>
      <c r="O135" s="41">
        <v>6</v>
      </c>
      <c r="P135" s="41">
        <v>0</v>
      </c>
    </row>
    <row r="136" spans="2:16" ht="15" customHeight="1" x14ac:dyDescent="0.25">
      <c r="B136" s="16" t="s">
        <v>137</v>
      </c>
      <c r="C136" s="41">
        <v>67</v>
      </c>
      <c r="D136" s="41">
        <v>4</v>
      </c>
      <c r="E136" s="41">
        <v>3</v>
      </c>
      <c r="F136" s="41">
        <v>5</v>
      </c>
      <c r="G136" s="41">
        <v>6</v>
      </c>
      <c r="H136" s="41">
        <v>9</v>
      </c>
      <c r="I136" s="41">
        <v>4</v>
      </c>
      <c r="J136" s="41">
        <v>6</v>
      </c>
      <c r="K136" s="41">
        <v>3</v>
      </c>
      <c r="L136" s="41">
        <v>8</v>
      </c>
      <c r="M136" s="41">
        <v>5</v>
      </c>
      <c r="N136" s="41">
        <v>5</v>
      </c>
      <c r="O136" s="41">
        <v>8</v>
      </c>
      <c r="P136" s="41">
        <v>1</v>
      </c>
    </row>
    <row r="137" spans="2:16" ht="15" customHeight="1" x14ac:dyDescent="0.25">
      <c r="B137" s="16" t="s">
        <v>138</v>
      </c>
      <c r="C137" s="41">
        <v>18</v>
      </c>
      <c r="D137" s="41">
        <v>3</v>
      </c>
      <c r="E137" s="41">
        <v>1</v>
      </c>
      <c r="F137" s="41">
        <v>1</v>
      </c>
      <c r="G137" s="41">
        <v>2</v>
      </c>
      <c r="H137" s="41">
        <v>0</v>
      </c>
      <c r="I137" s="41">
        <v>0</v>
      </c>
      <c r="J137" s="41">
        <v>3</v>
      </c>
      <c r="K137" s="41">
        <v>2</v>
      </c>
      <c r="L137" s="41">
        <v>2</v>
      </c>
      <c r="M137" s="41">
        <v>2</v>
      </c>
      <c r="N137" s="41">
        <v>0</v>
      </c>
      <c r="O137" s="41">
        <v>2</v>
      </c>
      <c r="P137" s="41">
        <v>0</v>
      </c>
    </row>
    <row r="138" spans="2:16" ht="15" customHeight="1" x14ac:dyDescent="0.25">
      <c r="B138" s="16" t="s">
        <v>139</v>
      </c>
      <c r="C138" s="41">
        <v>59</v>
      </c>
      <c r="D138" s="41">
        <v>9</v>
      </c>
      <c r="E138" s="41">
        <v>8</v>
      </c>
      <c r="F138" s="41">
        <v>5</v>
      </c>
      <c r="G138" s="41">
        <v>2</v>
      </c>
      <c r="H138" s="41">
        <v>5</v>
      </c>
      <c r="I138" s="41">
        <v>2</v>
      </c>
      <c r="J138" s="41">
        <v>5</v>
      </c>
      <c r="K138" s="41">
        <v>3</v>
      </c>
      <c r="L138" s="41">
        <v>7</v>
      </c>
      <c r="M138" s="41">
        <v>3</v>
      </c>
      <c r="N138" s="41">
        <v>6</v>
      </c>
      <c r="O138" s="41">
        <v>4</v>
      </c>
      <c r="P138" s="41">
        <v>0</v>
      </c>
    </row>
    <row r="139" spans="2:16" ht="15" customHeight="1" x14ac:dyDescent="0.25">
      <c r="B139" s="16" t="s">
        <v>140</v>
      </c>
      <c r="C139" s="41">
        <v>174</v>
      </c>
      <c r="D139" s="41">
        <v>15</v>
      </c>
      <c r="E139" s="41">
        <v>13</v>
      </c>
      <c r="F139" s="41">
        <v>12</v>
      </c>
      <c r="G139" s="41">
        <v>12</v>
      </c>
      <c r="H139" s="41">
        <v>20</v>
      </c>
      <c r="I139" s="41">
        <v>19</v>
      </c>
      <c r="J139" s="41">
        <v>11</v>
      </c>
      <c r="K139" s="41">
        <v>13</v>
      </c>
      <c r="L139" s="41">
        <v>17</v>
      </c>
      <c r="M139" s="41">
        <v>8</v>
      </c>
      <c r="N139" s="41">
        <v>19</v>
      </c>
      <c r="O139" s="41">
        <v>15</v>
      </c>
      <c r="P139" s="41">
        <v>0</v>
      </c>
    </row>
    <row r="140" spans="2:16" ht="15" customHeight="1" x14ac:dyDescent="0.25">
      <c r="B140" s="16" t="s">
        <v>141</v>
      </c>
      <c r="C140" s="41">
        <v>83</v>
      </c>
      <c r="D140" s="41">
        <v>7</v>
      </c>
      <c r="E140" s="41">
        <v>9</v>
      </c>
      <c r="F140" s="41">
        <v>11</v>
      </c>
      <c r="G140" s="41">
        <v>7</v>
      </c>
      <c r="H140" s="41">
        <v>7</v>
      </c>
      <c r="I140" s="41">
        <v>8</v>
      </c>
      <c r="J140" s="41">
        <v>7</v>
      </c>
      <c r="K140" s="41">
        <v>3</v>
      </c>
      <c r="L140" s="41">
        <v>3</v>
      </c>
      <c r="M140" s="41">
        <v>9</v>
      </c>
      <c r="N140" s="41">
        <v>4</v>
      </c>
      <c r="O140" s="41">
        <v>8</v>
      </c>
      <c r="P140" s="41">
        <v>0</v>
      </c>
    </row>
    <row r="141" spans="2:16" ht="15" customHeight="1" x14ac:dyDescent="0.25">
      <c r="B141" s="16" t="s">
        <v>142</v>
      </c>
      <c r="C141" s="41">
        <v>178</v>
      </c>
      <c r="D141" s="41">
        <v>14</v>
      </c>
      <c r="E141" s="41">
        <v>17</v>
      </c>
      <c r="F141" s="41">
        <v>13</v>
      </c>
      <c r="G141" s="41">
        <v>15</v>
      </c>
      <c r="H141" s="41">
        <v>17</v>
      </c>
      <c r="I141" s="41">
        <v>11</v>
      </c>
      <c r="J141" s="41">
        <v>19</v>
      </c>
      <c r="K141" s="41">
        <v>15</v>
      </c>
      <c r="L141" s="41">
        <v>14</v>
      </c>
      <c r="M141" s="41">
        <v>15</v>
      </c>
      <c r="N141" s="41">
        <v>15</v>
      </c>
      <c r="O141" s="41">
        <v>12</v>
      </c>
      <c r="P141" s="41">
        <v>1</v>
      </c>
    </row>
    <row r="142" spans="2:16" ht="15" customHeight="1" x14ac:dyDescent="0.25">
      <c r="B142" s="16" t="s">
        <v>143</v>
      </c>
      <c r="C142" s="41">
        <v>112</v>
      </c>
      <c r="D142" s="41">
        <v>7</v>
      </c>
      <c r="E142" s="41">
        <v>10</v>
      </c>
      <c r="F142" s="41">
        <v>11</v>
      </c>
      <c r="G142" s="41">
        <v>6</v>
      </c>
      <c r="H142" s="41">
        <v>9</v>
      </c>
      <c r="I142" s="41">
        <v>9</v>
      </c>
      <c r="J142" s="41">
        <v>6</v>
      </c>
      <c r="K142" s="41">
        <v>9</v>
      </c>
      <c r="L142" s="41">
        <v>11</v>
      </c>
      <c r="M142" s="41">
        <v>16</v>
      </c>
      <c r="N142" s="41">
        <v>6</v>
      </c>
      <c r="O142" s="41">
        <v>12</v>
      </c>
      <c r="P142" s="41">
        <v>0</v>
      </c>
    </row>
    <row r="143" spans="2:16" ht="15" customHeight="1" x14ac:dyDescent="0.25">
      <c r="B143" s="16" t="s">
        <v>144</v>
      </c>
      <c r="C143" s="41">
        <v>82</v>
      </c>
      <c r="D143" s="41">
        <v>6</v>
      </c>
      <c r="E143" s="41">
        <v>6</v>
      </c>
      <c r="F143" s="41">
        <v>10</v>
      </c>
      <c r="G143" s="41">
        <v>8</v>
      </c>
      <c r="H143" s="41">
        <v>8</v>
      </c>
      <c r="I143" s="41">
        <v>8</v>
      </c>
      <c r="J143" s="41">
        <v>7</v>
      </c>
      <c r="K143" s="41">
        <v>4</v>
      </c>
      <c r="L143" s="41">
        <v>6</v>
      </c>
      <c r="M143" s="41">
        <v>8</v>
      </c>
      <c r="N143" s="41">
        <v>6</v>
      </c>
      <c r="O143" s="41">
        <v>5</v>
      </c>
      <c r="P143" s="41">
        <v>0</v>
      </c>
    </row>
    <row r="144" spans="2:16" ht="15" customHeight="1" x14ac:dyDescent="0.25">
      <c r="B144" s="16" t="s">
        <v>145</v>
      </c>
      <c r="C144" s="41">
        <v>19</v>
      </c>
      <c r="D144" s="41">
        <v>3</v>
      </c>
      <c r="E144" s="41">
        <v>1</v>
      </c>
      <c r="F144" s="41">
        <v>2</v>
      </c>
      <c r="G144" s="41">
        <v>1</v>
      </c>
      <c r="H144" s="41">
        <v>0</v>
      </c>
      <c r="I144" s="41">
        <v>1</v>
      </c>
      <c r="J144" s="41">
        <v>4</v>
      </c>
      <c r="K144" s="41">
        <v>0</v>
      </c>
      <c r="L144" s="41">
        <v>3</v>
      </c>
      <c r="M144" s="41">
        <v>2</v>
      </c>
      <c r="N144" s="41">
        <v>0</v>
      </c>
      <c r="O144" s="41">
        <v>2</v>
      </c>
      <c r="P144" s="41">
        <v>0</v>
      </c>
    </row>
    <row r="145" spans="2:16" ht="15" customHeight="1" x14ac:dyDescent="0.25">
      <c r="B145" s="16" t="s">
        <v>146</v>
      </c>
      <c r="C145" s="41">
        <v>190</v>
      </c>
      <c r="D145" s="41">
        <v>14</v>
      </c>
      <c r="E145" s="41">
        <v>17</v>
      </c>
      <c r="F145" s="41">
        <v>21</v>
      </c>
      <c r="G145" s="41">
        <v>25</v>
      </c>
      <c r="H145" s="41">
        <v>14</v>
      </c>
      <c r="I145" s="41">
        <v>18</v>
      </c>
      <c r="J145" s="41">
        <v>14</v>
      </c>
      <c r="K145" s="41">
        <v>7</v>
      </c>
      <c r="L145" s="41">
        <v>12</v>
      </c>
      <c r="M145" s="41">
        <v>16</v>
      </c>
      <c r="N145" s="41">
        <v>18</v>
      </c>
      <c r="O145" s="41">
        <v>14</v>
      </c>
      <c r="P145" s="41">
        <v>0</v>
      </c>
    </row>
    <row r="146" spans="2:16" ht="15" customHeight="1" x14ac:dyDescent="0.25">
      <c r="B146" s="16" t="s">
        <v>147</v>
      </c>
      <c r="C146" s="41">
        <v>46</v>
      </c>
      <c r="D146" s="41">
        <v>4</v>
      </c>
      <c r="E146" s="41">
        <v>2</v>
      </c>
      <c r="F146" s="41">
        <v>4</v>
      </c>
      <c r="G146" s="41">
        <v>5</v>
      </c>
      <c r="H146" s="41">
        <v>3</v>
      </c>
      <c r="I146" s="41">
        <v>4</v>
      </c>
      <c r="J146" s="41">
        <v>8</v>
      </c>
      <c r="K146" s="41">
        <v>2</v>
      </c>
      <c r="L146" s="41">
        <v>4</v>
      </c>
      <c r="M146" s="41">
        <v>4</v>
      </c>
      <c r="N146" s="41">
        <v>3</v>
      </c>
      <c r="O146" s="41">
        <v>3</v>
      </c>
      <c r="P146" s="41">
        <v>0</v>
      </c>
    </row>
    <row r="147" spans="2:16" ht="15" customHeight="1" x14ac:dyDescent="0.25">
      <c r="B147" s="16" t="s">
        <v>148</v>
      </c>
      <c r="C147" s="41">
        <v>14</v>
      </c>
      <c r="D147" s="41">
        <v>0</v>
      </c>
      <c r="E147" s="41">
        <v>1</v>
      </c>
      <c r="F147" s="41">
        <v>1</v>
      </c>
      <c r="G147" s="41">
        <v>0</v>
      </c>
      <c r="H147" s="41">
        <v>3</v>
      </c>
      <c r="I147" s="41">
        <v>1</v>
      </c>
      <c r="J147" s="41">
        <v>2</v>
      </c>
      <c r="K147" s="41">
        <v>1</v>
      </c>
      <c r="L147" s="41">
        <v>0</v>
      </c>
      <c r="M147" s="41">
        <v>2</v>
      </c>
      <c r="N147" s="41">
        <v>2</v>
      </c>
      <c r="O147" s="41">
        <v>1</v>
      </c>
      <c r="P147" s="41">
        <v>0</v>
      </c>
    </row>
    <row r="148" spans="2:16" ht="15" customHeight="1" x14ac:dyDescent="0.25">
      <c r="B148" s="16" t="s">
        <v>149</v>
      </c>
      <c r="C148" s="41">
        <v>141</v>
      </c>
      <c r="D148" s="41">
        <v>10</v>
      </c>
      <c r="E148" s="41">
        <v>13</v>
      </c>
      <c r="F148" s="41">
        <v>9</v>
      </c>
      <c r="G148" s="41">
        <v>11</v>
      </c>
      <c r="H148" s="41">
        <v>14</v>
      </c>
      <c r="I148" s="41">
        <v>9</v>
      </c>
      <c r="J148" s="41">
        <v>11</v>
      </c>
      <c r="K148" s="41">
        <v>11</v>
      </c>
      <c r="L148" s="41">
        <v>20</v>
      </c>
      <c r="M148" s="41">
        <v>13</v>
      </c>
      <c r="N148" s="41">
        <v>8</v>
      </c>
      <c r="O148" s="41">
        <v>12</v>
      </c>
      <c r="P148" s="41">
        <v>0</v>
      </c>
    </row>
    <row r="149" spans="2:16" ht="15" customHeight="1" x14ac:dyDescent="0.25">
      <c r="B149" s="16" t="s">
        <v>150</v>
      </c>
      <c r="C149" s="41">
        <v>128</v>
      </c>
      <c r="D149" s="41">
        <v>6</v>
      </c>
      <c r="E149" s="41">
        <v>11</v>
      </c>
      <c r="F149" s="41">
        <v>15</v>
      </c>
      <c r="G149" s="41">
        <v>12</v>
      </c>
      <c r="H149" s="41">
        <v>10</v>
      </c>
      <c r="I149" s="41">
        <v>9</v>
      </c>
      <c r="J149" s="41">
        <v>9</v>
      </c>
      <c r="K149" s="41">
        <v>16</v>
      </c>
      <c r="L149" s="41">
        <v>15</v>
      </c>
      <c r="M149" s="41">
        <v>10</v>
      </c>
      <c r="N149" s="41">
        <v>10</v>
      </c>
      <c r="O149" s="41">
        <v>4</v>
      </c>
      <c r="P149" s="41">
        <v>1</v>
      </c>
    </row>
    <row r="150" spans="2:16" ht="15" customHeight="1" x14ac:dyDescent="0.25">
      <c r="B150" s="16" t="s">
        <v>151</v>
      </c>
      <c r="C150" s="41">
        <v>65</v>
      </c>
      <c r="D150" s="41">
        <v>8</v>
      </c>
      <c r="E150" s="41">
        <v>2</v>
      </c>
      <c r="F150" s="41">
        <v>4</v>
      </c>
      <c r="G150" s="41">
        <v>4</v>
      </c>
      <c r="H150" s="41">
        <v>7</v>
      </c>
      <c r="I150" s="41">
        <v>4</v>
      </c>
      <c r="J150" s="41">
        <v>3</v>
      </c>
      <c r="K150" s="41">
        <v>6</v>
      </c>
      <c r="L150" s="41">
        <v>10</v>
      </c>
      <c r="M150" s="41">
        <v>7</v>
      </c>
      <c r="N150" s="41">
        <v>3</v>
      </c>
      <c r="O150" s="41">
        <v>7</v>
      </c>
      <c r="P150" s="41">
        <v>0</v>
      </c>
    </row>
    <row r="151" spans="2:16" ht="15" customHeight="1" x14ac:dyDescent="0.25">
      <c r="B151" s="16" t="s">
        <v>152</v>
      </c>
      <c r="C151" s="41">
        <v>128</v>
      </c>
      <c r="D151" s="41">
        <v>6</v>
      </c>
      <c r="E151" s="41">
        <v>12</v>
      </c>
      <c r="F151" s="41">
        <v>11</v>
      </c>
      <c r="G151" s="41">
        <v>8</v>
      </c>
      <c r="H151" s="41">
        <v>5</v>
      </c>
      <c r="I151" s="41">
        <v>13</v>
      </c>
      <c r="J151" s="41">
        <v>6</v>
      </c>
      <c r="K151" s="41">
        <v>18</v>
      </c>
      <c r="L151" s="41">
        <v>10</v>
      </c>
      <c r="M151" s="41">
        <v>10</v>
      </c>
      <c r="N151" s="41">
        <v>15</v>
      </c>
      <c r="O151" s="41">
        <v>14</v>
      </c>
      <c r="P151" s="41">
        <v>0</v>
      </c>
    </row>
    <row r="152" spans="2:16" ht="15" customHeight="1" x14ac:dyDescent="0.25">
      <c r="B152" s="16" t="s">
        <v>153</v>
      </c>
      <c r="C152" s="41">
        <v>157</v>
      </c>
      <c r="D152" s="41">
        <v>18</v>
      </c>
      <c r="E152" s="41">
        <v>17</v>
      </c>
      <c r="F152" s="41">
        <v>22</v>
      </c>
      <c r="G152" s="41">
        <v>18</v>
      </c>
      <c r="H152" s="41">
        <v>15</v>
      </c>
      <c r="I152" s="41">
        <v>10</v>
      </c>
      <c r="J152" s="41">
        <v>7</v>
      </c>
      <c r="K152" s="41">
        <v>12</v>
      </c>
      <c r="L152" s="41">
        <v>4</v>
      </c>
      <c r="M152" s="41">
        <v>9</v>
      </c>
      <c r="N152" s="41">
        <v>12</v>
      </c>
      <c r="O152" s="41">
        <v>13</v>
      </c>
      <c r="P152" s="41">
        <v>0</v>
      </c>
    </row>
    <row r="153" spans="2:16" ht="15" customHeight="1" x14ac:dyDescent="0.25">
      <c r="B153" s="16" t="s">
        <v>154</v>
      </c>
      <c r="C153" s="41">
        <v>76</v>
      </c>
      <c r="D153" s="41">
        <v>4</v>
      </c>
      <c r="E153" s="41">
        <v>2</v>
      </c>
      <c r="F153" s="41">
        <v>8</v>
      </c>
      <c r="G153" s="41">
        <v>3</v>
      </c>
      <c r="H153" s="41">
        <v>9</v>
      </c>
      <c r="I153" s="41">
        <v>7</v>
      </c>
      <c r="J153" s="41">
        <v>7</v>
      </c>
      <c r="K153" s="41">
        <v>8</v>
      </c>
      <c r="L153" s="41">
        <v>5</v>
      </c>
      <c r="M153" s="41">
        <v>7</v>
      </c>
      <c r="N153" s="41">
        <v>9</v>
      </c>
      <c r="O153" s="41">
        <v>7</v>
      </c>
      <c r="P153" s="41">
        <v>0</v>
      </c>
    </row>
    <row r="154" spans="2:16" ht="15" customHeight="1" x14ac:dyDescent="0.25">
      <c r="B154" s="16" t="s">
        <v>155</v>
      </c>
      <c r="C154" s="41">
        <v>171</v>
      </c>
      <c r="D154" s="41">
        <v>12</v>
      </c>
      <c r="E154" s="41">
        <v>10</v>
      </c>
      <c r="F154" s="41">
        <v>19</v>
      </c>
      <c r="G154" s="41">
        <v>19</v>
      </c>
      <c r="H154" s="41">
        <v>12</v>
      </c>
      <c r="I154" s="41">
        <v>18</v>
      </c>
      <c r="J154" s="41">
        <v>16</v>
      </c>
      <c r="K154" s="41">
        <v>20</v>
      </c>
      <c r="L154" s="41">
        <v>13</v>
      </c>
      <c r="M154" s="41">
        <v>12</v>
      </c>
      <c r="N154" s="41">
        <v>7</v>
      </c>
      <c r="O154" s="41">
        <v>13</v>
      </c>
      <c r="P154" s="41">
        <v>0</v>
      </c>
    </row>
    <row r="155" spans="2:16" ht="15" customHeight="1" x14ac:dyDescent="0.25">
      <c r="B155" s="16" t="s">
        <v>156</v>
      </c>
      <c r="C155" s="41">
        <v>306</v>
      </c>
      <c r="D155" s="41">
        <v>26</v>
      </c>
      <c r="E155" s="41">
        <v>26</v>
      </c>
      <c r="F155" s="41">
        <v>23</v>
      </c>
      <c r="G155" s="41">
        <v>22</v>
      </c>
      <c r="H155" s="41">
        <v>29</v>
      </c>
      <c r="I155" s="41">
        <v>32</v>
      </c>
      <c r="J155" s="41">
        <v>20</v>
      </c>
      <c r="K155" s="41">
        <v>26</v>
      </c>
      <c r="L155" s="41">
        <v>29</v>
      </c>
      <c r="M155" s="41">
        <v>19</v>
      </c>
      <c r="N155" s="41">
        <v>25</v>
      </c>
      <c r="O155" s="41">
        <v>28</v>
      </c>
      <c r="P155" s="41">
        <v>1</v>
      </c>
    </row>
    <row r="156" spans="2:16" ht="15" customHeight="1" x14ac:dyDescent="0.25">
      <c r="B156" s="16" t="s">
        <v>157</v>
      </c>
      <c r="C156" s="41">
        <v>116</v>
      </c>
      <c r="D156" s="41">
        <v>17</v>
      </c>
      <c r="E156" s="41">
        <v>10</v>
      </c>
      <c r="F156" s="41">
        <v>9</v>
      </c>
      <c r="G156" s="41">
        <v>8</v>
      </c>
      <c r="H156" s="41">
        <v>10</v>
      </c>
      <c r="I156" s="41">
        <v>11</v>
      </c>
      <c r="J156" s="41">
        <v>8</v>
      </c>
      <c r="K156" s="41">
        <v>3</v>
      </c>
      <c r="L156" s="41">
        <v>5</v>
      </c>
      <c r="M156" s="41">
        <v>10</v>
      </c>
      <c r="N156" s="41">
        <v>10</v>
      </c>
      <c r="O156" s="41">
        <v>13</v>
      </c>
      <c r="P156" s="41">
        <v>2</v>
      </c>
    </row>
    <row r="157" spans="2:16" ht="15" customHeight="1" x14ac:dyDescent="0.25">
      <c r="B157" s="16" t="s">
        <v>158</v>
      </c>
      <c r="C157" s="41">
        <v>14</v>
      </c>
      <c r="D157" s="41">
        <v>1</v>
      </c>
      <c r="E157" s="41">
        <v>1</v>
      </c>
      <c r="F157" s="41">
        <v>3</v>
      </c>
      <c r="G157" s="41">
        <v>0</v>
      </c>
      <c r="H157" s="41">
        <v>2</v>
      </c>
      <c r="I157" s="41">
        <v>1</v>
      </c>
      <c r="J157" s="41">
        <v>2</v>
      </c>
      <c r="K157" s="41">
        <v>1</v>
      </c>
      <c r="L157" s="41">
        <v>0</v>
      </c>
      <c r="M157" s="41">
        <v>2</v>
      </c>
      <c r="N157" s="41">
        <v>0</v>
      </c>
      <c r="O157" s="41">
        <v>1</v>
      </c>
      <c r="P157" s="41">
        <v>0</v>
      </c>
    </row>
    <row r="158" spans="2:16" ht="15" customHeight="1" x14ac:dyDescent="0.25">
      <c r="B158" s="16" t="s">
        <v>159</v>
      </c>
      <c r="C158" s="41">
        <v>94</v>
      </c>
      <c r="D158" s="41">
        <v>12</v>
      </c>
      <c r="E158" s="41">
        <v>6</v>
      </c>
      <c r="F158" s="41">
        <v>4</v>
      </c>
      <c r="G158" s="41">
        <v>6</v>
      </c>
      <c r="H158" s="41">
        <v>13</v>
      </c>
      <c r="I158" s="41">
        <v>5</v>
      </c>
      <c r="J158" s="41">
        <v>12</v>
      </c>
      <c r="K158" s="41">
        <v>7</v>
      </c>
      <c r="L158" s="41">
        <v>8</v>
      </c>
      <c r="M158" s="41">
        <v>6</v>
      </c>
      <c r="N158" s="41">
        <v>6</v>
      </c>
      <c r="O158" s="41">
        <v>9</v>
      </c>
      <c r="P158" s="41">
        <v>0</v>
      </c>
    </row>
    <row r="159" spans="2:16" ht="15" customHeight="1" x14ac:dyDescent="0.25">
      <c r="B159" s="16" t="s">
        <v>160</v>
      </c>
      <c r="C159" s="41">
        <v>16</v>
      </c>
      <c r="D159" s="41">
        <v>2</v>
      </c>
      <c r="E159" s="41">
        <v>0</v>
      </c>
      <c r="F159" s="41">
        <v>1</v>
      </c>
      <c r="G159" s="41">
        <v>0</v>
      </c>
      <c r="H159" s="41">
        <v>2</v>
      </c>
      <c r="I159" s="41">
        <v>2</v>
      </c>
      <c r="J159" s="41">
        <v>0</v>
      </c>
      <c r="K159" s="41">
        <v>1</v>
      </c>
      <c r="L159" s="41">
        <v>1</v>
      </c>
      <c r="M159" s="41">
        <v>1</v>
      </c>
      <c r="N159" s="41">
        <v>2</v>
      </c>
      <c r="O159" s="41">
        <v>4</v>
      </c>
      <c r="P159" s="41">
        <v>0</v>
      </c>
    </row>
    <row r="160" spans="2:16" ht="15" customHeight="1" x14ac:dyDescent="0.25">
      <c r="B160" s="16" t="s">
        <v>161</v>
      </c>
      <c r="C160" s="41">
        <v>7</v>
      </c>
      <c r="D160" s="41">
        <v>2</v>
      </c>
      <c r="E160" s="41">
        <v>1</v>
      </c>
      <c r="F160" s="41">
        <v>0</v>
      </c>
      <c r="G160" s="41">
        <v>0</v>
      </c>
      <c r="H160" s="41">
        <v>1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3</v>
      </c>
      <c r="O160" s="41">
        <v>0</v>
      </c>
      <c r="P160" s="41">
        <v>0</v>
      </c>
    </row>
    <row r="161" spans="2:16" ht="15" customHeight="1" x14ac:dyDescent="0.25">
      <c r="B161" s="16" t="s">
        <v>162</v>
      </c>
      <c r="C161" s="41">
        <v>119</v>
      </c>
      <c r="D161" s="41">
        <v>10</v>
      </c>
      <c r="E161" s="41">
        <v>13</v>
      </c>
      <c r="F161" s="41">
        <v>10</v>
      </c>
      <c r="G161" s="41">
        <v>11</v>
      </c>
      <c r="H161" s="41">
        <v>15</v>
      </c>
      <c r="I161" s="41">
        <v>5</v>
      </c>
      <c r="J161" s="41">
        <v>7</v>
      </c>
      <c r="K161" s="41">
        <v>13</v>
      </c>
      <c r="L161" s="41">
        <v>9</v>
      </c>
      <c r="M161" s="41">
        <v>12</v>
      </c>
      <c r="N161" s="41">
        <v>9</v>
      </c>
      <c r="O161" s="41">
        <v>5</v>
      </c>
      <c r="P161" s="41">
        <v>0</v>
      </c>
    </row>
    <row r="162" spans="2:16" ht="15" customHeight="1" x14ac:dyDescent="0.25">
      <c r="B162" s="16" t="s">
        <v>311</v>
      </c>
      <c r="C162" s="41">
        <v>9</v>
      </c>
      <c r="D162" s="41">
        <v>1</v>
      </c>
      <c r="E162" s="41">
        <v>0</v>
      </c>
      <c r="F162" s="41">
        <v>0</v>
      </c>
      <c r="G162" s="41">
        <v>1</v>
      </c>
      <c r="H162" s="41">
        <v>0</v>
      </c>
      <c r="I162" s="41">
        <v>2</v>
      </c>
      <c r="J162" s="41">
        <v>1</v>
      </c>
      <c r="K162" s="41">
        <v>1</v>
      </c>
      <c r="L162" s="41">
        <v>2</v>
      </c>
      <c r="M162" s="41">
        <v>1</v>
      </c>
      <c r="N162" s="41">
        <v>0</v>
      </c>
      <c r="O162" s="41">
        <v>0</v>
      </c>
      <c r="P162" s="41">
        <v>0</v>
      </c>
    </row>
    <row r="163" spans="2:16" ht="15" customHeight="1" x14ac:dyDescent="0.25">
      <c r="B163" s="16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</row>
    <row r="164" spans="2:16" ht="15" customHeight="1" x14ac:dyDescent="0.25">
      <c r="B164" s="60" t="s">
        <v>11</v>
      </c>
      <c r="C164" s="61">
        <v>1336</v>
      </c>
      <c r="D164" s="61">
        <v>106</v>
      </c>
      <c r="E164" s="61">
        <v>112</v>
      </c>
      <c r="F164" s="61">
        <v>121</v>
      </c>
      <c r="G164" s="61">
        <v>116</v>
      </c>
      <c r="H164" s="61">
        <v>140</v>
      </c>
      <c r="I164" s="61">
        <v>112</v>
      </c>
      <c r="J164" s="61">
        <v>113</v>
      </c>
      <c r="K164" s="61">
        <v>94</v>
      </c>
      <c r="L164" s="61">
        <v>102</v>
      </c>
      <c r="M164" s="61">
        <v>82</v>
      </c>
      <c r="N164" s="61">
        <v>106</v>
      </c>
      <c r="O164" s="61">
        <v>128</v>
      </c>
      <c r="P164" s="61">
        <v>4</v>
      </c>
    </row>
    <row r="165" spans="2:16" ht="15" customHeight="1" x14ac:dyDescent="0.25">
      <c r="B165" s="16" t="s">
        <v>163</v>
      </c>
      <c r="C165" s="41">
        <v>339</v>
      </c>
      <c r="D165" s="41">
        <v>14</v>
      </c>
      <c r="E165" s="41">
        <v>27</v>
      </c>
      <c r="F165" s="41">
        <v>32</v>
      </c>
      <c r="G165" s="41">
        <v>35</v>
      </c>
      <c r="H165" s="41">
        <v>39</v>
      </c>
      <c r="I165" s="41">
        <v>27</v>
      </c>
      <c r="J165" s="41">
        <v>33</v>
      </c>
      <c r="K165" s="41">
        <v>17</v>
      </c>
      <c r="L165" s="41">
        <v>30</v>
      </c>
      <c r="M165" s="41">
        <v>28</v>
      </c>
      <c r="N165" s="41">
        <v>22</v>
      </c>
      <c r="O165" s="41">
        <v>32</v>
      </c>
      <c r="P165" s="41">
        <v>3</v>
      </c>
    </row>
    <row r="166" spans="2:16" ht="15" customHeight="1" x14ac:dyDescent="0.25">
      <c r="B166" s="16" t="s">
        <v>164</v>
      </c>
      <c r="C166" s="41">
        <v>115</v>
      </c>
      <c r="D166" s="41">
        <v>24</v>
      </c>
      <c r="E166" s="41">
        <v>15</v>
      </c>
      <c r="F166" s="41">
        <v>4</v>
      </c>
      <c r="G166" s="41">
        <v>1</v>
      </c>
      <c r="H166" s="41">
        <v>3</v>
      </c>
      <c r="I166" s="41">
        <v>4</v>
      </c>
      <c r="J166" s="41">
        <v>7</v>
      </c>
      <c r="K166" s="41">
        <v>11</v>
      </c>
      <c r="L166" s="41">
        <v>11</v>
      </c>
      <c r="M166" s="41">
        <v>6</v>
      </c>
      <c r="N166" s="41">
        <v>13</v>
      </c>
      <c r="O166" s="41">
        <v>16</v>
      </c>
      <c r="P166" s="41">
        <v>0</v>
      </c>
    </row>
    <row r="167" spans="2:16" ht="15" customHeight="1" x14ac:dyDescent="0.25">
      <c r="B167" s="16" t="s">
        <v>165</v>
      </c>
      <c r="C167" s="41">
        <v>413</v>
      </c>
      <c r="D167" s="41">
        <v>24</v>
      </c>
      <c r="E167" s="41">
        <v>37</v>
      </c>
      <c r="F167" s="41">
        <v>32</v>
      </c>
      <c r="G167" s="41">
        <v>40</v>
      </c>
      <c r="H167" s="41">
        <v>41</v>
      </c>
      <c r="I167" s="41">
        <v>37</v>
      </c>
      <c r="J167" s="41">
        <v>41</v>
      </c>
      <c r="K167" s="41">
        <v>34</v>
      </c>
      <c r="L167" s="41">
        <v>31</v>
      </c>
      <c r="M167" s="41">
        <v>21</v>
      </c>
      <c r="N167" s="41">
        <v>31</v>
      </c>
      <c r="O167" s="41">
        <v>43</v>
      </c>
      <c r="P167" s="41">
        <v>1</v>
      </c>
    </row>
    <row r="168" spans="2:16" ht="15" customHeight="1" x14ac:dyDescent="0.25">
      <c r="B168" s="16" t="s">
        <v>166</v>
      </c>
      <c r="C168" s="41">
        <v>44</v>
      </c>
      <c r="D168" s="41">
        <v>3</v>
      </c>
      <c r="E168" s="41">
        <v>2</v>
      </c>
      <c r="F168" s="41">
        <v>6</v>
      </c>
      <c r="G168" s="41">
        <v>4</v>
      </c>
      <c r="H168" s="41">
        <v>2</v>
      </c>
      <c r="I168" s="41">
        <v>5</v>
      </c>
      <c r="J168" s="41">
        <v>4</v>
      </c>
      <c r="K168" s="41">
        <v>3</v>
      </c>
      <c r="L168" s="41">
        <v>4</v>
      </c>
      <c r="M168" s="41">
        <v>1</v>
      </c>
      <c r="N168" s="41">
        <v>3</v>
      </c>
      <c r="O168" s="41">
        <v>7</v>
      </c>
      <c r="P168" s="41">
        <v>0</v>
      </c>
    </row>
    <row r="169" spans="2:16" ht="15" customHeight="1" x14ac:dyDescent="0.25">
      <c r="B169" s="16" t="s">
        <v>167</v>
      </c>
      <c r="C169" s="41">
        <v>23</v>
      </c>
      <c r="D169" s="41">
        <v>7</v>
      </c>
      <c r="E169" s="41">
        <v>1</v>
      </c>
      <c r="F169" s="41">
        <v>3</v>
      </c>
      <c r="G169" s="41">
        <v>2</v>
      </c>
      <c r="H169" s="41">
        <v>3</v>
      </c>
      <c r="I169" s="41">
        <v>1</v>
      </c>
      <c r="J169" s="41">
        <v>1</v>
      </c>
      <c r="K169" s="41">
        <v>0</v>
      </c>
      <c r="L169" s="41">
        <v>0</v>
      </c>
      <c r="M169" s="41">
        <v>0</v>
      </c>
      <c r="N169" s="41">
        <v>3</v>
      </c>
      <c r="O169" s="41">
        <v>2</v>
      </c>
      <c r="P169" s="41">
        <v>0</v>
      </c>
    </row>
    <row r="170" spans="2:16" ht="15" customHeight="1" x14ac:dyDescent="0.25">
      <c r="B170" s="16" t="s">
        <v>168</v>
      </c>
      <c r="C170" s="41">
        <v>68</v>
      </c>
      <c r="D170" s="41">
        <v>5</v>
      </c>
      <c r="E170" s="41">
        <v>3</v>
      </c>
      <c r="F170" s="41">
        <v>10</v>
      </c>
      <c r="G170" s="41">
        <v>10</v>
      </c>
      <c r="H170" s="41">
        <v>10</v>
      </c>
      <c r="I170" s="41">
        <v>8</v>
      </c>
      <c r="J170" s="41">
        <v>2</v>
      </c>
      <c r="K170" s="41">
        <v>3</v>
      </c>
      <c r="L170" s="41">
        <v>6</v>
      </c>
      <c r="M170" s="41">
        <v>4</v>
      </c>
      <c r="N170" s="41">
        <v>2</v>
      </c>
      <c r="O170" s="41">
        <v>5</v>
      </c>
      <c r="P170" s="41">
        <v>0</v>
      </c>
    </row>
    <row r="171" spans="2:16" ht="15" customHeight="1" x14ac:dyDescent="0.25">
      <c r="B171" s="16" t="s">
        <v>169</v>
      </c>
      <c r="C171" s="41">
        <v>222</v>
      </c>
      <c r="D171" s="41">
        <v>21</v>
      </c>
      <c r="E171" s="41">
        <v>17</v>
      </c>
      <c r="F171" s="41">
        <v>21</v>
      </c>
      <c r="G171" s="41">
        <v>13</v>
      </c>
      <c r="H171" s="41">
        <v>31</v>
      </c>
      <c r="I171" s="41">
        <v>20</v>
      </c>
      <c r="J171" s="41">
        <v>16</v>
      </c>
      <c r="K171" s="41">
        <v>16</v>
      </c>
      <c r="L171" s="41">
        <v>11</v>
      </c>
      <c r="M171" s="41">
        <v>16</v>
      </c>
      <c r="N171" s="41">
        <v>24</v>
      </c>
      <c r="O171" s="41">
        <v>16</v>
      </c>
      <c r="P171" s="41">
        <v>0</v>
      </c>
    </row>
    <row r="172" spans="2:16" ht="15" customHeight="1" x14ac:dyDescent="0.25">
      <c r="B172" s="16" t="s">
        <v>170</v>
      </c>
      <c r="C172" s="41">
        <v>43</v>
      </c>
      <c r="D172" s="41">
        <v>2</v>
      </c>
      <c r="E172" s="41">
        <v>4</v>
      </c>
      <c r="F172" s="41">
        <v>7</v>
      </c>
      <c r="G172" s="41">
        <v>4</v>
      </c>
      <c r="H172" s="41">
        <v>3</v>
      </c>
      <c r="I172" s="41">
        <v>6</v>
      </c>
      <c r="J172" s="41">
        <v>7</v>
      </c>
      <c r="K172" s="41">
        <v>2</v>
      </c>
      <c r="L172" s="41">
        <v>2</v>
      </c>
      <c r="M172" s="41">
        <v>1</v>
      </c>
      <c r="N172" s="41">
        <v>3</v>
      </c>
      <c r="O172" s="41">
        <v>2</v>
      </c>
      <c r="P172" s="41">
        <v>0</v>
      </c>
    </row>
    <row r="173" spans="2:16" ht="15" customHeight="1" x14ac:dyDescent="0.25">
      <c r="B173" s="16" t="s">
        <v>171</v>
      </c>
      <c r="C173" s="41">
        <v>46</v>
      </c>
      <c r="D173" s="41">
        <v>5</v>
      </c>
      <c r="E173" s="41">
        <v>5</v>
      </c>
      <c r="F173" s="41">
        <v>3</v>
      </c>
      <c r="G173" s="41">
        <v>5</v>
      </c>
      <c r="H173" s="41">
        <v>7</v>
      </c>
      <c r="I173" s="41">
        <v>0</v>
      </c>
      <c r="J173" s="41">
        <v>2</v>
      </c>
      <c r="K173" s="41">
        <v>4</v>
      </c>
      <c r="L173" s="41">
        <v>6</v>
      </c>
      <c r="M173" s="41">
        <v>3</v>
      </c>
      <c r="N173" s="41">
        <v>2</v>
      </c>
      <c r="O173" s="41">
        <v>4</v>
      </c>
      <c r="P173" s="41">
        <v>0</v>
      </c>
    </row>
    <row r="174" spans="2:16" ht="15" customHeight="1" x14ac:dyDescent="0.25">
      <c r="B174" s="16" t="s">
        <v>172</v>
      </c>
      <c r="C174" s="41">
        <v>14</v>
      </c>
      <c r="D174" s="41">
        <v>1</v>
      </c>
      <c r="E174" s="41">
        <v>1</v>
      </c>
      <c r="F174" s="41">
        <v>2</v>
      </c>
      <c r="G174" s="41">
        <v>1</v>
      </c>
      <c r="H174" s="41">
        <v>1</v>
      </c>
      <c r="I174" s="41">
        <v>3</v>
      </c>
      <c r="J174" s="41">
        <v>0</v>
      </c>
      <c r="K174" s="41">
        <v>0</v>
      </c>
      <c r="L174" s="41">
        <v>1</v>
      </c>
      <c r="M174" s="41">
        <v>1</v>
      </c>
      <c r="N174" s="41">
        <v>2</v>
      </c>
      <c r="O174" s="41">
        <v>1</v>
      </c>
      <c r="P174" s="41">
        <v>0</v>
      </c>
    </row>
    <row r="175" spans="2:16" ht="15" customHeight="1" x14ac:dyDescent="0.25">
      <c r="B175" s="16" t="s">
        <v>312</v>
      </c>
      <c r="C175" s="41">
        <v>9</v>
      </c>
      <c r="D175" s="41">
        <v>0</v>
      </c>
      <c r="E175" s="41">
        <v>0</v>
      </c>
      <c r="F175" s="41">
        <v>1</v>
      </c>
      <c r="G175" s="41">
        <v>1</v>
      </c>
      <c r="H175" s="41">
        <v>0</v>
      </c>
      <c r="I175" s="41">
        <v>1</v>
      </c>
      <c r="J175" s="41">
        <v>0</v>
      </c>
      <c r="K175" s="41">
        <v>4</v>
      </c>
      <c r="L175" s="41">
        <v>0</v>
      </c>
      <c r="M175" s="41">
        <v>1</v>
      </c>
      <c r="N175" s="41">
        <v>1</v>
      </c>
      <c r="O175" s="41">
        <v>0</v>
      </c>
      <c r="P175" s="41">
        <v>0</v>
      </c>
    </row>
    <row r="176" spans="2:16" ht="15" customHeight="1" x14ac:dyDescent="0.25">
      <c r="B176" s="16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</row>
    <row r="177" spans="2:16" ht="15" customHeight="1" x14ac:dyDescent="0.25">
      <c r="B177" s="60" t="s">
        <v>12</v>
      </c>
      <c r="C177" s="61">
        <v>2250</v>
      </c>
      <c r="D177" s="61">
        <v>212</v>
      </c>
      <c r="E177" s="61">
        <v>192</v>
      </c>
      <c r="F177" s="61">
        <v>202</v>
      </c>
      <c r="G177" s="61">
        <v>194</v>
      </c>
      <c r="H177" s="61">
        <v>182</v>
      </c>
      <c r="I177" s="61">
        <v>193</v>
      </c>
      <c r="J177" s="61">
        <v>200</v>
      </c>
      <c r="K177" s="61">
        <v>186</v>
      </c>
      <c r="L177" s="61">
        <v>174</v>
      </c>
      <c r="M177" s="61">
        <v>174</v>
      </c>
      <c r="N177" s="61">
        <v>164</v>
      </c>
      <c r="O177" s="61">
        <v>174</v>
      </c>
      <c r="P177" s="61">
        <v>3</v>
      </c>
    </row>
    <row r="178" spans="2:16" ht="15" customHeight="1" x14ac:dyDescent="0.25">
      <c r="B178" s="16" t="s">
        <v>12</v>
      </c>
      <c r="C178" s="41">
        <v>407</v>
      </c>
      <c r="D178" s="41">
        <v>40</v>
      </c>
      <c r="E178" s="41">
        <v>28</v>
      </c>
      <c r="F178" s="41">
        <v>39</v>
      </c>
      <c r="G178" s="41">
        <v>40</v>
      </c>
      <c r="H178" s="41">
        <v>33</v>
      </c>
      <c r="I178" s="41">
        <v>37</v>
      </c>
      <c r="J178" s="41">
        <v>38</v>
      </c>
      <c r="K178" s="41">
        <v>36</v>
      </c>
      <c r="L178" s="41">
        <v>30</v>
      </c>
      <c r="M178" s="41">
        <v>32</v>
      </c>
      <c r="N178" s="41">
        <v>35</v>
      </c>
      <c r="O178" s="41">
        <v>19</v>
      </c>
      <c r="P178" s="41">
        <v>0</v>
      </c>
    </row>
    <row r="179" spans="2:16" ht="15" customHeight="1" x14ac:dyDescent="0.25">
      <c r="B179" s="16" t="s">
        <v>173</v>
      </c>
      <c r="C179" s="41">
        <v>149</v>
      </c>
      <c r="D179" s="41">
        <v>18</v>
      </c>
      <c r="E179" s="41">
        <v>13</v>
      </c>
      <c r="F179" s="41">
        <v>19</v>
      </c>
      <c r="G179" s="41">
        <v>9</v>
      </c>
      <c r="H179" s="41">
        <v>15</v>
      </c>
      <c r="I179" s="41">
        <v>10</v>
      </c>
      <c r="J179" s="41">
        <v>5</v>
      </c>
      <c r="K179" s="41">
        <v>12</v>
      </c>
      <c r="L179" s="41">
        <v>8</v>
      </c>
      <c r="M179" s="41">
        <v>16</v>
      </c>
      <c r="N179" s="41">
        <v>10</v>
      </c>
      <c r="O179" s="41">
        <v>14</v>
      </c>
      <c r="P179" s="41">
        <v>0</v>
      </c>
    </row>
    <row r="180" spans="2:16" ht="15" customHeight="1" x14ac:dyDescent="0.25">
      <c r="B180" s="16" t="s">
        <v>174</v>
      </c>
      <c r="C180" s="41">
        <v>51</v>
      </c>
      <c r="D180" s="41">
        <v>8</v>
      </c>
      <c r="E180" s="41">
        <v>4</v>
      </c>
      <c r="F180" s="41">
        <v>3</v>
      </c>
      <c r="G180" s="41">
        <v>3</v>
      </c>
      <c r="H180" s="41">
        <v>6</v>
      </c>
      <c r="I180" s="41">
        <v>2</v>
      </c>
      <c r="J180" s="41">
        <v>2</v>
      </c>
      <c r="K180" s="41">
        <v>4</v>
      </c>
      <c r="L180" s="41">
        <v>3</v>
      </c>
      <c r="M180" s="41">
        <v>4</v>
      </c>
      <c r="N180" s="41">
        <v>5</v>
      </c>
      <c r="O180" s="41">
        <v>7</v>
      </c>
      <c r="P180" s="41">
        <v>0</v>
      </c>
    </row>
    <row r="181" spans="2:16" ht="15" customHeight="1" x14ac:dyDescent="0.25">
      <c r="B181" s="16" t="s">
        <v>175</v>
      </c>
      <c r="C181" s="41">
        <v>60</v>
      </c>
      <c r="D181" s="41">
        <v>10</v>
      </c>
      <c r="E181" s="41">
        <v>4</v>
      </c>
      <c r="F181" s="41">
        <v>9</v>
      </c>
      <c r="G181" s="41">
        <v>0</v>
      </c>
      <c r="H181" s="41">
        <v>4</v>
      </c>
      <c r="I181" s="41">
        <v>4</v>
      </c>
      <c r="J181" s="41">
        <v>4</v>
      </c>
      <c r="K181" s="41">
        <v>5</v>
      </c>
      <c r="L181" s="41">
        <v>2</v>
      </c>
      <c r="M181" s="41">
        <v>7</v>
      </c>
      <c r="N181" s="41">
        <v>6</v>
      </c>
      <c r="O181" s="41">
        <v>5</v>
      </c>
      <c r="P181" s="41">
        <v>0</v>
      </c>
    </row>
    <row r="182" spans="2:16" ht="15" customHeight="1" x14ac:dyDescent="0.25">
      <c r="B182" s="16" t="s">
        <v>176</v>
      </c>
      <c r="C182" s="41">
        <v>306</v>
      </c>
      <c r="D182" s="41">
        <v>28</v>
      </c>
      <c r="E182" s="41">
        <v>23</v>
      </c>
      <c r="F182" s="41">
        <v>30</v>
      </c>
      <c r="G182" s="41">
        <v>23</v>
      </c>
      <c r="H182" s="41">
        <v>19</v>
      </c>
      <c r="I182" s="41">
        <v>35</v>
      </c>
      <c r="J182" s="41">
        <v>25</v>
      </c>
      <c r="K182" s="41">
        <v>25</v>
      </c>
      <c r="L182" s="41">
        <v>27</v>
      </c>
      <c r="M182" s="41">
        <v>25</v>
      </c>
      <c r="N182" s="41">
        <v>25</v>
      </c>
      <c r="O182" s="41">
        <v>21</v>
      </c>
      <c r="P182" s="41">
        <v>0</v>
      </c>
    </row>
    <row r="183" spans="2:16" ht="15" customHeight="1" x14ac:dyDescent="0.25">
      <c r="B183" s="16" t="s">
        <v>177</v>
      </c>
      <c r="C183" s="41">
        <v>19</v>
      </c>
      <c r="D183" s="41">
        <v>1</v>
      </c>
      <c r="E183" s="41">
        <v>1</v>
      </c>
      <c r="F183" s="41">
        <v>2</v>
      </c>
      <c r="G183" s="41">
        <v>2</v>
      </c>
      <c r="H183" s="41">
        <v>2</v>
      </c>
      <c r="I183" s="41">
        <v>1</v>
      </c>
      <c r="J183" s="41">
        <v>3</v>
      </c>
      <c r="K183" s="41">
        <v>0</v>
      </c>
      <c r="L183" s="41">
        <v>2</v>
      </c>
      <c r="M183" s="41">
        <v>1</v>
      </c>
      <c r="N183" s="41">
        <v>1</v>
      </c>
      <c r="O183" s="41">
        <v>3</v>
      </c>
      <c r="P183" s="41">
        <v>0</v>
      </c>
    </row>
    <row r="184" spans="2:16" ht="15" customHeight="1" x14ac:dyDescent="0.25">
      <c r="B184" s="16" t="s">
        <v>178</v>
      </c>
      <c r="C184" s="41">
        <v>75</v>
      </c>
      <c r="D184" s="41">
        <v>10</v>
      </c>
      <c r="E184" s="41">
        <v>7</v>
      </c>
      <c r="F184" s="41">
        <v>12</v>
      </c>
      <c r="G184" s="41">
        <v>7</v>
      </c>
      <c r="H184" s="41">
        <v>7</v>
      </c>
      <c r="I184" s="41">
        <v>5</v>
      </c>
      <c r="J184" s="41">
        <v>6</v>
      </c>
      <c r="K184" s="41">
        <v>5</v>
      </c>
      <c r="L184" s="41">
        <v>4</v>
      </c>
      <c r="M184" s="41">
        <v>4</v>
      </c>
      <c r="N184" s="41">
        <v>2</v>
      </c>
      <c r="O184" s="41">
        <v>6</v>
      </c>
      <c r="P184" s="41">
        <v>0</v>
      </c>
    </row>
    <row r="185" spans="2:16" ht="15" customHeight="1" x14ac:dyDescent="0.25">
      <c r="B185" s="16" t="s">
        <v>179</v>
      </c>
      <c r="C185" s="41">
        <v>114</v>
      </c>
      <c r="D185" s="41">
        <v>17</v>
      </c>
      <c r="E185" s="41">
        <v>9</v>
      </c>
      <c r="F185" s="41">
        <v>7</v>
      </c>
      <c r="G185" s="41">
        <v>13</v>
      </c>
      <c r="H185" s="41">
        <v>8</v>
      </c>
      <c r="I185" s="41">
        <v>6</v>
      </c>
      <c r="J185" s="41">
        <v>14</v>
      </c>
      <c r="K185" s="41">
        <v>9</v>
      </c>
      <c r="L185" s="41">
        <v>9</v>
      </c>
      <c r="M185" s="41">
        <v>6</v>
      </c>
      <c r="N185" s="41">
        <v>7</v>
      </c>
      <c r="O185" s="41">
        <v>9</v>
      </c>
      <c r="P185" s="41">
        <v>0</v>
      </c>
    </row>
    <row r="186" spans="2:16" ht="15" customHeight="1" x14ac:dyDescent="0.25">
      <c r="B186" s="16" t="s">
        <v>180</v>
      </c>
      <c r="C186" s="41">
        <v>206</v>
      </c>
      <c r="D186" s="41">
        <v>14</v>
      </c>
      <c r="E186" s="41">
        <v>19</v>
      </c>
      <c r="F186" s="41">
        <v>21</v>
      </c>
      <c r="G186" s="41">
        <v>23</v>
      </c>
      <c r="H186" s="41">
        <v>14</v>
      </c>
      <c r="I186" s="41">
        <v>20</v>
      </c>
      <c r="J186" s="41">
        <v>18</v>
      </c>
      <c r="K186" s="41">
        <v>20</v>
      </c>
      <c r="L186" s="41">
        <v>10</v>
      </c>
      <c r="M186" s="41">
        <v>10</v>
      </c>
      <c r="N186" s="41">
        <v>19</v>
      </c>
      <c r="O186" s="41">
        <v>17</v>
      </c>
      <c r="P186" s="41">
        <v>1</v>
      </c>
    </row>
    <row r="187" spans="2:16" ht="15" customHeight="1" x14ac:dyDescent="0.25">
      <c r="B187" s="16" t="s">
        <v>181</v>
      </c>
      <c r="C187" s="41">
        <v>155</v>
      </c>
      <c r="D187" s="41">
        <v>12</v>
      </c>
      <c r="E187" s="41">
        <v>14</v>
      </c>
      <c r="F187" s="41">
        <v>13</v>
      </c>
      <c r="G187" s="41">
        <v>17</v>
      </c>
      <c r="H187" s="41">
        <v>16</v>
      </c>
      <c r="I187" s="41">
        <v>13</v>
      </c>
      <c r="J187" s="41">
        <v>12</v>
      </c>
      <c r="K187" s="41">
        <v>15</v>
      </c>
      <c r="L187" s="41">
        <v>11</v>
      </c>
      <c r="M187" s="41">
        <v>13</v>
      </c>
      <c r="N187" s="41">
        <v>10</v>
      </c>
      <c r="O187" s="41">
        <v>9</v>
      </c>
      <c r="P187" s="41">
        <v>0</v>
      </c>
    </row>
    <row r="188" spans="2:16" ht="15" customHeight="1" x14ac:dyDescent="0.25">
      <c r="B188" s="16" t="s">
        <v>182</v>
      </c>
      <c r="C188" s="41">
        <v>40</v>
      </c>
      <c r="D188" s="41">
        <v>4</v>
      </c>
      <c r="E188" s="41">
        <v>2</v>
      </c>
      <c r="F188" s="41">
        <v>3</v>
      </c>
      <c r="G188" s="41">
        <v>4</v>
      </c>
      <c r="H188" s="41">
        <v>6</v>
      </c>
      <c r="I188" s="41">
        <v>4</v>
      </c>
      <c r="J188" s="41">
        <v>4</v>
      </c>
      <c r="K188" s="41">
        <v>3</v>
      </c>
      <c r="L188" s="41">
        <v>3</v>
      </c>
      <c r="M188" s="41">
        <v>2</v>
      </c>
      <c r="N188" s="41">
        <v>1</v>
      </c>
      <c r="O188" s="41">
        <v>3</v>
      </c>
      <c r="P188" s="41">
        <v>1</v>
      </c>
    </row>
    <row r="189" spans="2:16" ht="15" customHeight="1" x14ac:dyDescent="0.25">
      <c r="B189" s="16" t="s">
        <v>183</v>
      </c>
      <c r="C189" s="41">
        <v>102</v>
      </c>
      <c r="D189" s="41">
        <v>5</v>
      </c>
      <c r="E189" s="41">
        <v>4</v>
      </c>
      <c r="F189" s="41">
        <v>9</v>
      </c>
      <c r="G189" s="41">
        <v>10</v>
      </c>
      <c r="H189" s="41">
        <v>8</v>
      </c>
      <c r="I189" s="41">
        <v>10</v>
      </c>
      <c r="J189" s="41">
        <v>8</v>
      </c>
      <c r="K189" s="41">
        <v>13</v>
      </c>
      <c r="L189" s="41">
        <v>12</v>
      </c>
      <c r="M189" s="41">
        <v>5</v>
      </c>
      <c r="N189" s="41">
        <v>11</v>
      </c>
      <c r="O189" s="41">
        <v>7</v>
      </c>
      <c r="P189" s="41">
        <v>0</v>
      </c>
    </row>
    <row r="190" spans="2:16" ht="15" customHeight="1" x14ac:dyDescent="0.25">
      <c r="B190" s="16" t="s">
        <v>184</v>
      </c>
      <c r="C190" s="41">
        <v>61</v>
      </c>
      <c r="D190" s="41">
        <v>6</v>
      </c>
      <c r="E190" s="41">
        <v>7</v>
      </c>
      <c r="F190" s="41">
        <v>4</v>
      </c>
      <c r="G190" s="41">
        <v>6</v>
      </c>
      <c r="H190" s="41">
        <v>3</v>
      </c>
      <c r="I190" s="41">
        <v>3</v>
      </c>
      <c r="J190" s="41">
        <v>5</v>
      </c>
      <c r="K190" s="41">
        <v>3</v>
      </c>
      <c r="L190" s="41">
        <v>5</v>
      </c>
      <c r="M190" s="41">
        <v>8</v>
      </c>
      <c r="N190" s="41">
        <v>4</v>
      </c>
      <c r="O190" s="41">
        <v>7</v>
      </c>
      <c r="P190" s="41">
        <v>0</v>
      </c>
    </row>
    <row r="191" spans="2:16" ht="15" customHeight="1" x14ac:dyDescent="0.25">
      <c r="B191" s="16" t="s">
        <v>185</v>
      </c>
      <c r="C191" s="41">
        <v>62</v>
      </c>
      <c r="D191" s="41">
        <v>8</v>
      </c>
      <c r="E191" s="41">
        <v>8</v>
      </c>
      <c r="F191" s="41">
        <v>3</v>
      </c>
      <c r="G191" s="41">
        <v>4</v>
      </c>
      <c r="H191" s="41">
        <v>4</v>
      </c>
      <c r="I191" s="41">
        <v>5</v>
      </c>
      <c r="J191" s="41">
        <v>6</v>
      </c>
      <c r="K191" s="41">
        <v>5</v>
      </c>
      <c r="L191" s="41">
        <v>2</v>
      </c>
      <c r="M191" s="41">
        <v>6</v>
      </c>
      <c r="N191" s="41">
        <v>4</v>
      </c>
      <c r="O191" s="41">
        <v>6</v>
      </c>
      <c r="P191" s="41">
        <v>1</v>
      </c>
    </row>
    <row r="192" spans="2:16" ht="15" customHeight="1" x14ac:dyDescent="0.25">
      <c r="B192" s="16" t="s">
        <v>186</v>
      </c>
      <c r="C192" s="41">
        <v>201</v>
      </c>
      <c r="D192" s="41">
        <v>9</v>
      </c>
      <c r="E192" s="41">
        <v>32</v>
      </c>
      <c r="F192" s="41">
        <v>13</v>
      </c>
      <c r="G192" s="41">
        <v>11</v>
      </c>
      <c r="H192" s="41">
        <v>12</v>
      </c>
      <c r="I192" s="41">
        <v>15</v>
      </c>
      <c r="J192" s="41">
        <v>29</v>
      </c>
      <c r="K192" s="41">
        <v>15</v>
      </c>
      <c r="L192" s="41">
        <v>25</v>
      </c>
      <c r="M192" s="41">
        <v>19</v>
      </c>
      <c r="N192" s="41">
        <v>5</v>
      </c>
      <c r="O192" s="41">
        <v>16</v>
      </c>
      <c r="P192" s="41">
        <v>0</v>
      </c>
    </row>
    <row r="193" spans="2:16" ht="15" customHeight="1" x14ac:dyDescent="0.25">
      <c r="B193" s="16" t="s">
        <v>187</v>
      </c>
      <c r="C193" s="41">
        <v>206</v>
      </c>
      <c r="D193" s="41">
        <v>19</v>
      </c>
      <c r="E193" s="41">
        <v>11</v>
      </c>
      <c r="F193" s="41">
        <v>13</v>
      </c>
      <c r="G193" s="41">
        <v>18</v>
      </c>
      <c r="H193" s="41">
        <v>22</v>
      </c>
      <c r="I193" s="41">
        <v>20</v>
      </c>
      <c r="J193" s="41">
        <v>18</v>
      </c>
      <c r="K193" s="41">
        <v>13</v>
      </c>
      <c r="L193" s="41">
        <v>18</v>
      </c>
      <c r="M193" s="41">
        <v>14</v>
      </c>
      <c r="N193" s="41">
        <v>16</v>
      </c>
      <c r="O193" s="41">
        <v>24</v>
      </c>
      <c r="P193" s="41">
        <v>0</v>
      </c>
    </row>
    <row r="194" spans="2:16" ht="15" customHeight="1" x14ac:dyDescent="0.25">
      <c r="B194" s="16" t="s">
        <v>188</v>
      </c>
      <c r="C194" s="41">
        <v>36</v>
      </c>
      <c r="D194" s="41">
        <v>3</v>
      </c>
      <c r="E194" s="41">
        <v>6</v>
      </c>
      <c r="F194" s="41">
        <v>2</v>
      </c>
      <c r="G194" s="41">
        <v>4</v>
      </c>
      <c r="H194" s="41">
        <v>3</v>
      </c>
      <c r="I194" s="41">
        <v>3</v>
      </c>
      <c r="J194" s="41">
        <v>3</v>
      </c>
      <c r="K194" s="41">
        <v>3</v>
      </c>
      <c r="L194" s="41">
        <v>3</v>
      </c>
      <c r="M194" s="41">
        <v>2</v>
      </c>
      <c r="N194" s="41">
        <v>3</v>
      </c>
      <c r="O194" s="41">
        <v>1</v>
      </c>
      <c r="P194" s="41">
        <v>0</v>
      </c>
    </row>
    <row r="195" spans="2:16" ht="15" customHeight="1" x14ac:dyDescent="0.25">
      <c r="B195" s="16" t="s">
        <v>311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</row>
    <row r="196" spans="2:16" ht="15" customHeight="1" x14ac:dyDescent="0.25">
      <c r="B196" s="16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2:16" ht="15" customHeight="1" x14ac:dyDescent="0.25">
      <c r="B197" s="60" t="s">
        <v>13</v>
      </c>
      <c r="C197" s="61">
        <v>9587</v>
      </c>
      <c r="D197" s="61">
        <v>809</v>
      </c>
      <c r="E197" s="61">
        <v>808</v>
      </c>
      <c r="F197" s="61">
        <v>978</v>
      </c>
      <c r="G197" s="61">
        <v>922</v>
      </c>
      <c r="H197" s="61">
        <v>825</v>
      </c>
      <c r="I197" s="61">
        <v>781</v>
      </c>
      <c r="J197" s="61">
        <v>795</v>
      </c>
      <c r="K197" s="61">
        <v>773</v>
      </c>
      <c r="L197" s="61">
        <v>751</v>
      </c>
      <c r="M197" s="61">
        <v>720</v>
      </c>
      <c r="N197" s="61">
        <v>657</v>
      </c>
      <c r="O197" s="61">
        <v>757</v>
      </c>
      <c r="P197" s="61">
        <v>11</v>
      </c>
    </row>
    <row r="198" spans="2:16" ht="15" customHeight="1" x14ac:dyDescent="0.25">
      <c r="B198" s="16" t="s">
        <v>189</v>
      </c>
      <c r="C198" s="41">
        <v>4661</v>
      </c>
      <c r="D198" s="41">
        <v>436</v>
      </c>
      <c r="E198" s="41">
        <v>433</v>
      </c>
      <c r="F198" s="41">
        <v>496</v>
      </c>
      <c r="G198" s="41">
        <v>450</v>
      </c>
      <c r="H198" s="41">
        <v>380</v>
      </c>
      <c r="I198" s="41">
        <v>345</v>
      </c>
      <c r="J198" s="41">
        <v>344</v>
      </c>
      <c r="K198" s="41">
        <v>393</v>
      </c>
      <c r="L198" s="41">
        <v>373</v>
      </c>
      <c r="M198" s="41">
        <v>324</v>
      </c>
      <c r="N198" s="41">
        <v>293</v>
      </c>
      <c r="O198" s="41">
        <v>386</v>
      </c>
      <c r="P198" s="41">
        <v>8</v>
      </c>
    </row>
    <row r="199" spans="2:16" ht="15" customHeight="1" x14ac:dyDescent="0.25">
      <c r="B199" s="16" t="s">
        <v>190</v>
      </c>
      <c r="C199" s="41">
        <v>883</v>
      </c>
      <c r="D199" s="41">
        <v>69</v>
      </c>
      <c r="E199" s="41">
        <v>55</v>
      </c>
      <c r="F199" s="41">
        <v>87</v>
      </c>
      <c r="G199" s="41">
        <v>77</v>
      </c>
      <c r="H199" s="41">
        <v>95</v>
      </c>
      <c r="I199" s="41">
        <v>79</v>
      </c>
      <c r="J199" s="41">
        <v>85</v>
      </c>
      <c r="K199" s="41">
        <v>55</v>
      </c>
      <c r="L199" s="41">
        <v>69</v>
      </c>
      <c r="M199" s="41">
        <v>86</v>
      </c>
      <c r="N199" s="41">
        <v>69</v>
      </c>
      <c r="O199" s="41">
        <v>56</v>
      </c>
      <c r="P199" s="41">
        <v>1</v>
      </c>
    </row>
    <row r="200" spans="2:16" ht="15" customHeight="1" x14ac:dyDescent="0.25">
      <c r="B200" s="16" t="s">
        <v>191</v>
      </c>
      <c r="C200" s="41">
        <v>47</v>
      </c>
      <c r="D200" s="41">
        <v>1</v>
      </c>
      <c r="E200" s="41">
        <v>3</v>
      </c>
      <c r="F200" s="41">
        <v>3</v>
      </c>
      <c r="G200" s="41">
        <v>1</v>
      </c>
      <c r="H200" s="41">
        <v>6</v>
      </c>
      <c r="I200" s="41">
        <v>6</v>
      </c>
      <c r="J200" s="41">
        <v>4</v>
      </c>
      <c r="K200" s="41">
        <v>7</v>
      </c>
      <c r="L200" s="41">
        <v>3</v>
      </c>
      <c r="M200" s="41">
        <v>6</v>
      </c>
      <c r="N200" s="41">
        <v>3</v>
      </c>
      <c r="O200" s="41">
        <v>4</v>
      </c>
      <c r="P200" s="41">
        <v>0</v>
      </c>
    </row>
    <row r="201" spans="2:16" ht="15" customHeight="1" x14ac:dyDescent="0.25">
      <c r="B201" s="16" t="s">
        <v>192</v>
      </c>
      <c r="C201" s="41">
        <v>180</v>
      </c>
      <c r="D201" s="41">
        <v>21</v>
      </c>
      <c r="E201" s="41">
        <v>20</v>
      </c>
      <c r="F201" s="41">
        <v>15</v>
      </c>
      <c r="G201" s="41">
        <v>15</v>
      </c>
      <c r="H201" s="41">
        <v>18</v>
      </c>
      <c r="I201" s="41">
        <v>22</v>
      </c>
      <c r="J201" s="41">
        <v>15</v>
      </c>
      <c r="K201" s="41">
        <v>12</v>
      </c>
      <c r="L201" s="41">
        <v>10</v>
      </c>
      <c r="M201" s="41">
        <v>11</v>
      </c>
      <c r="N201" s="41">
        <v>11</v>
      </c>
      <c r="O201" s="41">
        <v>10</v>
      </c>
      <c r="P201" s="41">
        <v>0</v>
      </c>
    </row>
    <row r="202" spans="2:16" ht="15" customHeight="1" x14ac:dyDescent="0.25">
      <c r="B202" s="16" t="s">
        <v>193</v>
      </c>
      <c r="C202" s="41">
        <v>1096</v>
      </c>
      <c r="D202" s="41">
        <v>77</v>
      </c>
      <c r="E202" s="41">
        <v>85</v>
      </c>
      <c r="F202" s="41">
        <v>112</v>
      </c>
      <c r="G202" s="41">
        <v>99</v>
      </c>
      <c r="H202" s="41">
        <v>83</v>
      </c>
      <c r="I202" s="41">
        <v>89</v>
      </c>
      <c r="J202" s="41">
        <v>90</v>
      </c>
      <c r="K202" s="41">
        <v>102</v>
      </c>
      <c r="L202" s="41">
        <v>93</v>
      </c>
      <c r="M202" s="41">
        <v>93</v>
      </c>
      <c r="N202" s="41">
        <v>76</v>
      </c>
      <c r="O202" s="41">
        <v>97</v>
      </c>
      <c r="P202" s="41">
        <v>0</v>
      </c>
    </row>
    <row r="203" spans="2:16" ht="15" customHeight="1" x14ac:dyDescent="0.25">
      <c r="B203" s="16" t="s">
        <v>194</v>
      </c>
      <c r="C203" s="41">
        <v>197</v>
      </c>
      <c r="D203" s="41">
        <v>15</v>
      </c>
      <c r="E203" s="41">
        <v>12</v>
      </c>
      <c r="F203" s="41">
        <v>21</v>
      </c>
      <c r="G203" s="41">
        <v>19</v>
      </c>
      <c r="H203" s="41">
        <v>18</v>
      </c>
      <c r="I203" s="41">
        <v>15</v>
      </c>
      <c r="J203" s="41">
        <v>20</v>
      </c>
      <c r="K203" s="41">
        <v>18</v>
      </c>
      <c r="L203" s="41">
        <v>19</v>
      </c>
      <c r="M203" s="41">
        <v>14</v>
      </c>
      <c r="N203" s="41">
        <v>17</v>
      </c>
      <c r="O203" s="41">
        <v>9</v>
      </c>
      <c r="P203" s="41">
        <v>0</v>
      </c>
    </row>
    <row r="204" spans="2:16" ht="15" customHeight="1" x14ac:dyDescent="0.25">
      <c r="B204" s="16" t="s">
        <v>195</v>
      </c>
      <c r="C204" s="41">
        <v>181</v>
      </c>
      <c r="D204" s="41">
        <v>12</v>
      </c>
      <c r="E204" s="41">
        <v>10</v>
      </c>
      <c r="F204" s="41">
        <v>20</v>
      </c>
      <c r="G204" s="41">
        <v>18</v>
      </c>
      <c r="H204" s="41">
        <v>21</v>
      </c>
      <c r="I204" s="41">
        <v>14</v>
      </c>
      <c r="J204" s="41">
        <v>11</v>
      </c>
      <c r="K204" s="41">
        <v>12</v>
      </c>
      <c r="L204" s="41">
        <v>23</v>
      </c>
      <c r="M204" s="41">
        <v>10</v>
      </c>
      <c r="N204" s="41">
        <v>14</v>
      </c>
      <c r="O204" s="41">
        <v>16</v>
      </c>
      <c r="P204" s="41">
        <v>0</v>
      </c>
    </row>
    <row r="205" spans="2:16" ht="15" customHeight="1" x14ac:dyDescent="0.25">
      <c r="B205" s="16" t="s">
        <v>196</v>
      </c>
      <c r="C205" s="41">
        <v>51</v>
      </c>
      <c r="D205" s="41">
        <v>2</v>
      </c>
      <c r="E205" s="41">
        <v>8</v>
      </c>
      <c r="F205" s="41">
        <v>4</v>
      </c>
      <c r="G205" s="41">
        <v>7</v>
      </c>
      <c r="H205" s="41">
        <v>10</v>
      </c>
      <c r="I205" s="41">
        <v>2</v>
      </c>
      <c r="J205" s="41">
        <v>6</v>
      </c>
      <c r="K205" s="41">
        <v>1</v>
      </c>
      <c r="L205" s="41">
        <v>6</v>
      </c>
      <c r="M205" s="41">
        <v>4</v>
      </c>
      <c r="N205" s="41">
        <v>1</v>
      </c>
      <c r="O205" s="41">
        <v>0</v>
      </c>
      <c r="P205" s="41">
        <v>0</v>
      </c>
    </row>
    <row r="206" spans="2:16" ht="15" customHeight="1" x14ac:dyDescent="0.25">
      <c r="B206" s="16" t="s">
        <v>197</v>
      </c>
      <c r="C206" s="41">
        <v>141</v>
      </c>
      <c r="D206" s="41">
        <v>11</v>
      </c>
      <c r="E206" s="41">
        <v>6</v>
      </c>
      <c r="F206" s="41">
        <v>10</v>
      </c>
      <c r="G206" s="41">
        <v>19</v>
      </c>
      <c r="H206" s="41">
        <v>15</v>
      </c>
      <c r="I206" s="41">
        <v>20</v>
      </c>
      <c r="J206" s="41">
        <v>12</v>
      </c>
      <c r="K206" s="41">
        <v>7</v>
      </c>
      <c r="L206" s="41">
        <v>6</v>
      </c>
      <c r="M206" s="41">
        <v>9</v>
      </c>
      <c r="N206" s="41">
        <v>15</v>
      </c>
      <c r="O206" s="41">
        <v>11</v>
      </c>
      <c r="P206" s="41">
        <v>0</v>
      </c>
    </row>
    <row r="207" spans="2:16" ht="15" customHeight="1" x14ac:dyDescent="0.25">
      <c r="B207" s="16" t="s">
        <v>198</v>
      </c>
      <c r="C207" s="41">
        <v>70</v>
      </c>
      <c r="D207" s="41">
        <v>6</v>
      </c>
      <c r="E207" s="41">
        <v>5</v>
      </c>
      <c r="F207" s="41">
        <v>5</v>
      </c>
      <c r="G207" s="41">
        <v>6</v>
      </c>
      <c r="H207" s="41">
        <v>6</v>
      </c>
      <c r="I207" s="41">
        <v>6</v>
      </c>
      <c r="J207" s="41">
        <v>5</v>
      </c>
      <c r="K207" s="41">
        <v>7</v>
      </c>
      <c r="L207" s="41">
        <v>5</v>
      </c>
      <c r="M207" s="41">
        <v>8</v>
      </c>
      <c r="N207" s="41">
        <v>8</v>
      </c>
      <c r="O207" s="41">
        <v>3</v>
      </c>
      <c r="P207" s="41">
        <v>0</v>
      </c>
    </row>
    <row r="208" spans="2:16" ht="15" customHeight="1" x14ac:dyDescent="0.25">
      <c r="B208" s="16" t="s">
        <v>199</v>
      </c>
      <c r="C208" s="41">
        <v>1005</v>
      </c>
      <c r="D208" s="41">
        <v>73</v>
      </c>
      <c r="E208" s="41">
        <v>81</v>
      </c>
      <c r="F208" s="41">
        <v>91</v>
      </c>
      <c r="G208" s="41">
        <v>109</v>
      </c>
      <c r="H208" s="41">
        <v>77</v>
      </c>
      <c r="I208" s="41">
        <v>94</v>
      </c>
      <c r="J208" s="41">
        <v>91</v>
      </c>
      <c r="K208" s="41">
        <v>76</v>
      </c>
      <c r="L208" s="41">
        <v>68</v>
      </c>
      <c r="M208" s="41">
        <v>83</v>
      </c>
      <c r="N208" s="41">
        <v>78</v>
      </c>
      <c r="O208" s="41">
        <v>83</v>
      </c>
      <c r="P208" s="41">
        <v>1</v>
      </c>
    </row>
    <row r="209" spans="2:16" ht="15" customHeight="1" x14ac:dyDescent="0.25">
      <c r="B209" s="16" t="s">
        <v>200</v>
      </c>
      <c r="C209" s="41">
        <v>84</v>
      </c>
      <c r="D209" s="41">
        <v>8</v>
      </c>
      <c r="E209" s="41">
        <v>6</v>
      </c>
      <c r="F209" s="41">
        <v>7</v>
      </c>
      <c r="G209" s="41">
        <v>8</v>
      </c>
      <c r="H209" s="41">
        <v>8</v>
      </c>
      <c r="I209" s="41">
        <v>5</v>
      </c>
      <c r="J209" s="41">
        <v>9</v>
      </c>
      <c r="K209" s="41">
        <v>8</v>
      </c>
      <c r="L209" s="41">
        <v>10</v>
      </c>
      <c r="M209" s="41">
        <v>8</v>
      </c>
      <c r="N209" s="41">
        <v>2</v>
      </c>
      <c r="O209" s="41">
        <v>5</v>
      </c>
      <c r="P209" s="41">
        <v>0</v>
      </c>
    </row>
    <row r="210" spans="2:16" ht="15" customHeight="1" x14ac:dyDescent="0.25">
      <c r="B210" s="16" t="s">
        <v>201</v>
      </c>
      <c r="C210" s="41">
        <v>388</v>
      </c>
      <c r="D210" s="41">
        <v>31</v>
      </c>
      <c r="E210" s="41">
        <v>28</v>
      </c>
      <c r="F210" s="41">
        <v>45</v>
      </c>
      <c r="G210" s="41">
        <v>47</v>
      </c>
      <c r="H210" s="41">
        <v>33</v>
      </c>
      <c r="I210" s="41">
        <v>38</v>
      </c>
      <c r="J210" s="41">
        <v>38</v>
      </c>
      <c r="K210" s="41">
        <v>25</v>
      </c>
      <c r="L210" s="41">
        <v>23</v>
      </c>
      <c r="M210" s="41">
        <v>23</v>
      </c>
      <c r="N210" s="41">
        <v>29</v>
      </c>
      <c r="O210" s="41">
        <v>28</v>
      </c>
      <c r="P210" s="41">
        <v>0</v>
      </c>
    </row>
    <row r="211" spans="2:16" ht="15" customHeight="1" x14ac:dyDescent="0.25">
      <c r="B211" s="16" t="s">
        <v>202</v>
      </c>
      <c r="C211" s="41">
        <v>65</v>
      </c>
      <c r="D211" s="41">
        <v>4</v>
      </c>
      <c r="E211" s="41">
        <v>8</v>
      </c>
      <c r="F211" s="41">
        <v>5</v>
      </c>
      <c r="G211" s="41">
        <v>6</v>
      </c>
      <c r="H211" s="41">
        <v>7</v>
      </c>
      <c r="I211" s="41">
        <v>6</v>
      </c>
      <c r="J211" s="41">
        <v>2</v>
      </c>
      <c r="K211" s="41">
        <v>8</v>
      </c>
      <c r="L211" s="41">
        <v>5</v>
      </c>
      <c r="M211" s="41">
        <v>4</v>
      </c>
      <c r="N211" s="41">
        <v>5</v>
      </c>
      <c r="O211" s="41">
        <v>5</v>
      </c>
      <c r="P211" s="41">
        <v>0</v>
      </c>
    </row>
    <row r="212" spans="2:16" ht="15" customHeight="1" x14ac:dyDescent="0.25">
      <c r="B212" s="16" t="s">
        <v>203</v>
      </c>
      <c r="C212" s="41">
        <v>73</v>
      </c>
      <c r="D212" s="41">
        <v>7</v>
      </c>
      <c r="E212" s="41">
        <v>2</v>
      </c>
      <c r="F212" s="41">
        <v>8</v>
      </c>
      <c r="G212" s="41">
        <v>6</v>
      </c>
      <c r="H212" s="41">
        <v>9</v>
      </c>
      <c r="I212" s="41">
        <v>6</v>
      </c>
      <c r="J212" s="41">
        <v>6</v>
      </c>
      <c r="K212" s="41">
        <v>4</v>
      </c>
      <c r="L212" s="41">
        <v>5</v>
      </c>
      <c r="M212" s="41">
        <v>7</v>
      </c>
      <c r="N212" s="41">
        <v>7</v>
      </c>
      <c r="O212" s="41">
        <v>6</v>
      </c>
      <c r="P212" s="41">
        <v>0</v>
      </c>
    </row>
    <row r="213" spans="2:16" ht="15" customHeight="1" x14ac:dyDescent="0.25">
      <c r="B213" s="16" t="s">
        <v>204</v>
      </c>
      <c r="C213" s="41">
        <v>107</v>
      </c>
      <c r="D213" s="41">
        <v>8</v>
      </c>
      <c r="E213" s="41">
        <v>7</v>
      </c>
      <c r="F213" s="41">
        <v>14</v>
      </c>
      <c r="G213" s="41">
        <v>10</v>
      </c>
      <c r="H213" s="41">
        <v>11</v>
      </c>
      <c r="I213" s="41">
        <v>6</v>
      </c>
      <c r="J213" s="41">
        <v>18</v>
      </c>
      <c r="K213" s="41">
        <v>4</v>
      </c>
      <c r="L213" s="41">
        <v>6</v>
      </c>
      <c r="M213" s="41">
        <v>11</v>
      </c>
      <c r="N213" s="41">
        <v>6</v>
      </c>
      <c r="O213" s="41">
        <v>6</v>
      </c>
      <c r="P213" s="41">
        <v>0</v>
      </c>
    </row>
    <row r="214" spans="2:16" ht="15" customHeight="1" x14ac:dyDescent="0.25">
      <c r="B214" s="16" t="s">
        <v>205</v>
      </c>
      <c r="C214" s="41">
        <v>39</v>
      </c>
      <c r="D214" s="41">
        <v>0</v>
      </c>
      <c r="E214" s="41">
        <v>6</v>
      </c>
      <c r="F214" s="41">
        <v>4</v>
      </c>
      <c r="G214" s="41">
        <v>1</v>
      </c>
      <c r="H214" s="41">
        <v>2</v>
      </c>
      <c r="I214" s="41">
        <v>4</v>
      </c>
      <c r="J214" s="41">
        <v>7</v>
      </c>
      <c r="K214" s="41">
        <v>4</v>
      </c>
      <c r="L214" s="41">
        <v>6</v>
      </c>
      <c r="M214" s="41">
        <v>1</v>
      </c>
      <c r="N214" s="41">
        <v>0</v>
      </c>
      <c r="O214" s="41">
        <v>4</v>
      </c>
      <c r="P214" s="41">
        <v>0</v>
      </c>
    </row>
    <row r="215" spans="2:16" ht="15" customHeight="1" x14ac:dyDescent="0.25">
      <c r="B215" s="16" t="s">
        <v>206</v>
      </c>
      <c r="C215" s="41">
        <v>73</v>
      </c>
      <c r="D215" s="41">
        <v>6</v>
      </c>
      <c r="E215" s="41">
        <v>9</v>
      </c>
      <c r="F215" s="41">
        <v>4</v>
      </c>
      <c r="G215" s="41">
        <v>3</v>
      </c>
      <c r="H215" s="41">
        <v>2</v>
      </c>
      <c r="I215" s="41">
        <v>5</v>
      </c>
      <c r="J215" s="41">
        <v>7</v>
      </c>
      <c r="K215" s="41">
        <v>7</v>
      </c>
      <c r="L215" s="41">
        <v>5</v>
      </c>
      <c r="M215" s="41">
        <v>9</v>
      </c>
      <c r="N215" s="41">
        <v>8</v>
      </c>
      <c r="O215" s="41">
        <v>7</v>
      </c>
      <c r="P215" s="41">
        <v>1</v>
      </c>
    </row>
    <row r="216" spans="2:16" ht="15" customHeight="1" x14ac:dyDescent="0.25">
      <c r="B216" s="16" t="s">
        <v>207</v>
      </c>
      <c r="C216" s="41">
        <v>49</v>
      </c>
      <c r="D216" s="41">
        <v>4</v>
      </c>
      <c r="E216" s="41">
        <v>8</v>
      </c>
      <c r="F216" s="41">
        <v>6</v>
      </c>
      <c r="G216" s="41">
        <v>3</v>
      </c>
      <c r="H216" s="41">
        <v>5</v>
      </c>
      <c r="I216" s="41">
        <v>5</v>
      </c>
      <c r="J216" s="41">
        <v>2</v>
      </c>
      <c r="K216" s="41">
        <v>2</v>
      </c>
      <c r="L216" s="41">
        <v>5</v>
      </c>
      <c r="M216" s="41">
        <v>3</v>
      </c>
      <c r="N216" s="41">
        <v>4</v>
      </c>
      <c r="O216" s="41">
        <v>2</v>
      </c>
      <c r="P216" s="41">
        <v>0</v>
      </c>
    </row>
    <row r="217" spans="2:16" ht="15" customHeight="1" x14ac:dyDescent="0.25">
      <c r="B217" s="16" t="s">
        <v>208</v>
      </c>
      <c r="C217" s="41">
        <v>39</v>
      </c>
      <c r="D217" s="41">
        <v>5</v>
      </c>
      <c r="E217" s="41">
        <v>4</v>
      </c>
      <c r="F217" s="41">
        <v>7</v>
      </c>
      <c r="G217" s="41">
        <v>2</v>
      </c>
      <c r="H217" s="41">
        <v>1</v>
      </c>
      <c r="I217" s="41">
        <v>1</v>
      </c>
      <c r="J217" s="41">
        <v>6</v>
      </c>
      <c r="K217" s="41">
        <v>6</v>
      </c>
      <c r="L217" s="41">
        <v>1</v>
      </c>
      <c r="M217" s="41">
        <v>0</v>
      </c>
      <c r="N217" s="41">
        <v>3</v>
      </c>
      <c r="O217" s="41">
        <v>3</v>
      </c>
      <c r="P217" s="41">
        <v>0</v>
      </c>
    </row>
    <row r="218" spans="2:16" ht="15" customHeight="1" x14ac:dyDescent="0.25">
      <c r="B218" s="16" t="s">
        <v>209</v>
      </c>
      <c r="C218" s="41">
        <v>95</v>
      </c>
      <c r="D218" s="41">
        <v>7</v>
      </c>
      <c r="E218" s="41">
        <v>9</v>
      </c>
      <c r="F218" s="41">
        <v>9</v>
      </c>
      <c r="G218" s="41">
        <v>9</v>
      </c>
      <c r="H218" s="41">
        <v>11</v>
      </c>
      <c r="I218" s="41">
        <v>7</v>
      </c>
      <c r="J218" s="41">
        <v>12</v>
      </c>
      <c r="K218" s="41">
        <v>9</v>
      </c>
      <c r="L218" s="41">
        <v>6</v>
      </c>
      <c r="M218" s="41">
        <v>2</v>
      </c>
      <c r="N218" s="41">
        <v>6</v>
      </c>
      <c r="O218" s="41">
        <v>8</v>
      </c>
      <c r="P218" s="41">
        <v>0</v>
      </c>
    </row>
    <row r="219" spans="2:16" ht="15" customHeight="1" x14ac:dyDescent="0.25">
      <c r="B219" s="16" t="s">
        <v>210</v>
      </c>
      <c r="C219" s="41">
        <v>59</v>
      </c>
      <c r="D219" s="41">
        <v>6</v>
      </c>
      <c r="E219" s="41">
        <v>3</v>
      </c>
      <c r="F219" s="41">
        <v>5</v>
      </c>
      <c r="G219" s="41">
        <v>6</v>
      </c>
      <c r="H219" s="41">
        <v>7</v>
      </c>
      <c r="I219" s="41">
        <v>4</v>
      </c>
      <c r="J219" s="41">
        <v>5</v>
      </c>
      <c r="K219" s="41">
        <v>6</v>
      </c>
      <c r="L219" s="41">
        <v>3</v>
      </c>
      <c r="M219" s="41">
        <v>4</v>
      </c>
      <c r="N219" s="41">
        <v>2</v>
      </c>
      <c r="O219" s="41">
        <v>8</v>
      </c>
      <c r="P219" s="41">
        <v>0</v>
      </c>
    </row>
    <row r="220" spans="2:16" ht="15" customHeight="1" x14ac:dyDescent="0.25">
      <c r="B220" s="16" t="s">
        <v>311</v>
      </c>
      <c r="C220" s="41">
        <v>4</v>
      </c>
      <c r="D220" s="41">
        <v>0</v>
      </c>
      <c r="E220" s="41">
        <v>0</v>
      </c>
      <c r="F220" s="41">
        <v>0</v>
      </c>
      <c r="G220" s="41">
        <v>1</v>
      </c>
      <c r="H220" s="41">
        <v>0</v>
      </c>
      <c r="I220" s="41">
        <v>2</v>
      </c>
      <c r="J220" s="41">
        <v>0</v>
      </c>
      <c r="K220" s="41">
        <v>0</v>
      </c>
      <c r="L220" s="41">
        <v>1</v>
      </c>
      <c r="M220" s="41">
        <v>0</v>
      </c>
      <c r="N220" s="41">
        <v>0</v>
      </c>
      <c r="O220" s="41">
        <v>0</v>
      </c>
      <c r="P220" s="41">
        <v>0</v>
      </c>
    </row>
    <row r="221" spans="2:16" ht="15" customHeight="1" x14ac:dyDescent="0.25">
      <c r="B221" s="16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</row>
    <row r="222" spans="2:16" ht="15" customHeight="1" x14ac:dyDescent="0.25">
      <c r="B222" s="60" t="s">
        <v>14</v>
      </c>
      <c r="C222" s="61">
        <v>25210</v>
      </c>
      <c r="D222" s="61">
        <v>1958</v>
      </c>
      <c r="E222" s="61">
        <v>1979</v>
      </c>
      <c r="F222" s="61">
        <v>2225</v>
      </c>
      <c r="G222" s="61">
        <v>2214</v>
      </c>
      <c r="H222" s="61">
        <v>2385</v>
      </c>
      <c r="I222" s="61">
        <v>2092</v>
      </c>
      <c r="J222" s="61">
        <v>2222</v>
      </c>
      <c r="K222" s="61">
        <v>2102</v>
      </c>
      <c r="L222" s="61">
        <v>2061</v>
      </c>
      <c r="M222" s="61">
        <v>2103</v>
      </c>
      <c r="N222" s="61">
        <v>1881</v>
      </c>
      <c r="O222" s="61">
        <v>1969</v>
      </c>
      <c r="P222" s="61">
        <v>19</v>
      </c>
    </row>
    <row r="223" spans="2:16" ht="15" customHeight="1" x14ac:dyDescent="0.25">
      <c r="B223" s="16" t="s">
        <v>211</v>
      </c>
      <c r="C223" s="41">
        <v>812</v>
      </c>
      <c r="D223" s="41">
        <v>58</v>
      </c>
      <c r="E223" s="41">
        <v>63</v>
      </c>
      <c r="F223" s="41">
        <v>68</v>
      </c>
      <c r="G223" s="41">
        <v>66</v>
      </c>
      <c r="H223" s="41">
        <v>100</v>
      </c>
      <c r="I223" s="41">
        <v>83</v>
      </c>
      <c r="J223" s="41">
        <v>65</v>
      </c>
      <c r="K223" s="41">
        <v>67</v>
      </c>
      <c r="L223" s="41">
        <v>60</v>
      </c>
      <c r="M223" s="41">
        <v>61</v>
      </c>
      <c r="N223" s="41">
        <v>56</v>
      </c>
      <c r="O223" s="41">
        <v>64</v>
      </c>
      <c r="P223" s="41">
        <v>1</v>
      </c>
    </row>
    <row r="224" spans="2:16" ht="15" customHeight="1" x14ac:dyDescent="0.25">
      <c r="B224" s="16" t="s">
        <v>212</v>
      </c>
      <c r="C224" s="41">
        <v>3011</v>
      </c>
      <c r="D224" s="41">
        <v>243</v>
      </c>
      <c r="E224" s="41">
        <v>225</v>
      </c>
      <c r="F224" s="41">
        <v>251</v>
      </c>
      <c r="G224" s="41">
        <v>259</v>
      </c>
      <c r="H224" s="41">
        <v>309</v>
      </c>
      <c r="I224" s="41">
        <v>261</v>
      </c>
      <c r="J224" s="41">
        <v>287</v>
      </c>
      <c r="K224" s="41">
        <v>243</v>
      </c>
      <c r="L224" s="41">
        <v>237</v>
      </c>
      <c r="M224" s="41">
        <v>248</v>
      </c>
      <c r="N224" s="41">
        <v>233</v>
      </c>
      <c r="O224" s="41">
        <v>214</v>
      </c>
      <c r="P224" s="41">
        <v>1</v>
      </c>
    </row>
    <row r="225" spans="2:16" ht="15" customHeight="1" x14ac:dyDescent="0.25">
      <c r="B225" s="16" t="s">
        <v>213</v>
      </c>
      <c r="C225" s="41">
        <v>1790</v>
      </c>
      <c r="D225" s="41">
        <v>154</v>
      </c>
      <c r="E225" s="41">
        <v>153</v>
      </c>
      <c r="F225" s="41">
        <v>167</v>
      </c>
      <c r="G225" s="41">
        <v>164</v>
      </c>
      <c r="H225" s="41">
        <v>165</v>
      </c>
      <c r="I225" s="41">
        <v>126</v>
      </c>
      <c r="J225" s="41">
        <v>135</v>
      </c>
      <c r="K225" s="41">
        <v>131</v>
      </c>
      <c r="L225" s="41">
        <v>169</v>
      </c>
      <c r="M225" s="41">
        <v>148</v>
      </c>
      <c r="N225" s="41">
        <v>131</v>
      </c>
      <c r="O225" s="41">
        <v>145</v>
      </c>
      <c r="P225" s="41">
        <v>2</v>
      </c>
    </row>
    <row r="226" spans="2:16" ht="15" customHeight="1" x14ac:dyDescent="0.25">
      <c r="B226" s="16" t="s">
        <v>214</v>
      </c>
      <c r="C226" s="41">
        <v>352</v>
      </c>
      <c r="D226" s="41">
        <v>38</v>
      </c>
      <c r="E226" s="41">
        <v>26</v>
      </c>
      <c r="F226" s="41">
        <v>23</v>
      </c>
      <c r="G226" s="41">
        <v>28</v>
      </c>
      <c r="H226" s="41">
        <v>36</v>
      </c>
      <c r="I226" s="41">
        <v>36</v>
      </c>
      <c r="J226" s="41">
        <v>28</v>
      </c>
      <c r="K226" s="41">
        <v>28</v>
      </c>
      <c r="L226" s="41">
        <v>27</v>
      </c>
      <c r="M226" s="41">
        <v>30</v>
      </c>
      <c r="N226" s="41">
        <v>26</v>
      </c>
      <c r="O226" s="41">
        <v>26</v>
      </c>
      <c r="P226" s="41">
        <v>0</v>
      </c>
    </row>
    <row r="227" spans="2:16" ht="15" customHeight="1" x14ac:dyDescent="0.25">
      <c r="B227" s="16" t="s">
        <v>215</v>
      </c>
      <c r="C227" s="41">
        <v>466</v>
      </c>
      <c r="D227" s="41">
        <v>29</v>
      </c>
      <c r="E227" s="41">
        <v>9</v>
      </c>
      <c r="F227" s="41">
        <v>33</v>
      </c>
      <c r="G227" s="41">
        <v>25</v>
      </c>
      <c r="H227" s="41">
        <v>36</v>
      </c>
      <c r="I227" s="41">
        <v>45</v>
      </c>
      <c r="J227" s="41">
        <v>47</v>
      </c>
      <c r="K227" s="41">
        <v>57</v>
      </c>
      <c r="L227" s="41">
        <v>52</v>
      </c>
      <c r="M227" s="41">
        <v>34</v>
      </c>
      <c r="N227" s="41">
        <v>53</v>
      </c>
      <c r="O227" s="41">
        <v>46</v>
      </c>
      <c r="P227" s="41">
        <v>0</v>
      </c>
    </row>
    <row r="228" spans="2:16" ht="15" customHeight="1" x14ac:dyDescent="0.25">
      <c r="B228" s="16" t="s">
        <v>216</v>
      </c>
      <c r="C228" s="41">
        <v>1170</v>
      </c>
      <c r="D228" s="41">
        <v>81</v>
      </c>
      <c r="E228" s="41">
        <v>94</v>
      </c>
      <c r="F228" s="41">
        <v>108</v>
      </c>
      <c r="G228" s="41">
        <v>86</v>
      </c>
      <c r="H228" s="41">
        <v>108</v>
      </c>
      <c r="I228" s="41">
        <v>100</v>
      </c>
      <c r="J228" s="41">
        <v>106</v>
      </c>
      <c r="K228" s="41">
        <v>85</v>
      </c>
      <c r="L228" s="41">
        <v>100</v>
      </c>
      <c r="M228" s="41">
        <v>100</v>
      </c>
      <c r="N228" s="41">
        <v>111</v>
      </c>
      <c r="O228" s="41">
        <v>89</v>
      </c>
      <c r="P228" s="41">
        <v>2</v>
      </c>
    </row>
    <row r="229" spans="2:16" ht="15" customHeight="1" x14ac:dyDescent="0.25">
      <c r="B229" s="16" t="s">
        <v>217</v>
      </c>
      <c r="C229" s="41">
        <v>1781</v>
      </c>
      <c r="D229" s="41">
        <v>127</v>
      </c>
      <c r="E229" s="41">
        <v>168</v>
      </c>
      <c r="F229" s="41">
        <v>165</v>
      </c>
      <c r="G229" s="41">
        <v>148</v>
      </c>
      <c r="H229" s="41">
        <v>165</v>
      </c>
      <c r="I229" s="41">
        <v>158</v>
      </c>
      <c r="J229" s="41">
        <v>143</v>
      </c>
      <c r="K229" s="41">
        <v>126</v>
      </c>
      <c r="L229" s="41">
        <v>149</v>
      </c>
      <c r="M229" s="41">
        <v>151</v>
      </c>
      <c r="N229" s="41">
        <v>139</v>
      </c>
      <c r="O229" s="41">
        <v>141</v>
      </c>
      <c r="P229" s="41">
        <v>1</v>
      </c>
    </row>
    <row r="230" spans="2:16" ht="15" customHeight="1" x14ac:dyDescent="0.25">
      <c r="B230" s="16" t="s">
        <v>218</v>
      </c>
      <c r="C230" s="41">
        <v>1891</v>
      </c>
      <c r="D230" s="41">
        <v>131</v>
      </c>
      <c r="E230" s="41">
        <v>137</v>
      </c>
      <c r="F230" s="41">
        <v>202</v>
      </c>
      <c r="G230" s="41">
        <v>182</v>
      </c>
      <c r="H230" s="41">
        <v>168</v>
      </c>
      <c r="I230" s="41">
        <v>178</v>
      </c>
      <c r="J230" s="41">
        <v>168</v>
      </c>
      <c r="K230" s="41">
        <v>156</v>
      </c>
      <c r="L230" s="41">
        <v>141</v>
      </c>
      <c r="M230" s="41">
        <v>154</v>
      </c>
      <c r="N230" s="41">
        <v>129</v>
      </c>
      <c r="O230" s="41">
        <v>145</v>
      </c>
      <c r="P230" s="41">
        <v>0</v>
      </c>
    </row>
    <row r="231" spans="2:16" ht="15" customHeight="1" x14ac:dyDescent="0.25">
      <c r="B231" s="16" t="s">
        <v>219</v>
      </c>
      <c r="C231" s="41">
        <v>3633</v>
      </c>
      <c r="D231" s="41">
        <v>307</v>
      </c>
      <c r="E231" s="41">
        <v>296</v>
      </c>
      <c r="F231" s="41">
        <v>311</v>
      </c>
      <c r="G231" s="41">
        <v>332</v>
      </c>
      <c r="H231" s="41">
        <v>332</v>
      </c>
      <c r="I231" s="41">
        <v>298</v>
      </c>
      <c r="J231" s="41">
        <v>322</v>
      </c>
      <c r="K231" s="41">
        <v>269</v>
      </c>
      <c r="L231" s="41">
        <v>290</v>
      </c>
      <c r="M231" s="41">
        <v>315</v>
      </c>
      <c r="N231" s="41">
        <v>276</v>
      </c>
      <c r="O231" s="41">
        <v>279</v>
      </c>
      <c r="P231" s="41">
        <v>6</v>
      </c>
    </row>
    <row r="232" spans="2:16" ht="15" customHeight="1" x14ac:dyDescent="0.25">
      <c r="B232" s="16" t="s">
        <v>220</v>
      </c>
      <c r="C232" s="41">
        <v>1161</v>
      </c>
      <c r="D232" s="41">
        <v>86</v>
      </c>
      <c r="E232" s="41">
        <v>105</v>
      </c>
      <c r="F232" s="41">
        <v>93</v>
      </c>
      <c r="G232" s="41">
        <v>123</v>
      </c>
      <c r="H232" s="41">
        <v>120</v>
      </c>
      <c r="I232" s="41">
        <v>92</v>
      </c>
      <c r="J232" s="41">
        <v>65</v>
      </c>
      <c r="K232" s="41">
        <v>105</v>
      </c>
      <c r="L232" s="41">
        <v>106</v>
      </c>
      <c r="M232" s="41">
        <v>101</v>
      </c>
      <c r="N232" s="41">
        <v>86</v>
      </c>
      <c r="O232" s="41">
        <v>78</v>
      </c>
      <c r="P232" s="41">
        <v>1</v>
      </c>
    </row>
    <row r="233" spans="2:16" ht="15" customHeight="1" x14ac:dyDescent="0.25">
      <c r="B233" s="16" t="s">
        <v>221</v>
      </c>
      <c r="C233" s="41">
        <v>141</v>
      </c>
      <c r="D233" s="41">
        <v>4</v>
      </c>
      <c r="E233" s="41">
        <v>15</v>
      </c>
      <c r="F233" s="41">
        <v>4</v>
      </c>
      <c r="G233" s="41">
        <v>14</v>
      </c>
      <c r="H233" s="41">
        <v>17</v>
      </c>
      <c r="I233" s="41">
        <v>8</v>
      </c>
      <c r="J233" s="41">
        <v>11</v>
      </c>
      <c r="K233" s="41">
        <v>15</v>
      </c>
      <c r="L233" s="41">
        <v>10</v>
      </c>
      <c r="M233" s="41">
        <v>18</v>
      </c>
      <c r="N233" s="41">
        <v>9</v>
      </c>
      <c r="O233" s="41">
        <v>16</v>
      </c>
      <c r="P233" s="41">
        <v>0</v>
      </c>
    </row>
    <row r="234" spans="2:16" ht="15" customHeight="1" x14ac:dyDescent="0.25">
      <c r="B234" s="16" t="s">
        <v>222</v>
      </c>
      <c r="C234" s="41">
        <v>1666</v>
      </c>
      <c r="D234" s="41">
        <v>133</v>
      </c>
      <c r="E234" s="41">
        <v>110</v>
      </c>
      <c r="F234" s="41">
        <v>169</v>
      </c>
      <c r="G234" s="41">
        <v>158</v>
      </c>
      <c r="H234" s="41">
        <v>153</v>
      </c>
      <c r="I234" s="41">
        <v>129</v>
      </c>
      <c r="J234" s="41">
        <v>154</v>
      </c>
      <c r="K234" s="41">
        <v>153</v>
      </c>
      <c r="L234" s="41">
        <v>138</v>
      </c>
      <c r="M234" s="41">
        <v>150</v>
      </c>
      <c r="N234" s="41">
        <v>110</v>
      </c>
      <c r="O234" s="41">
        <v>108</v>
      </c>
      <c r="P234" s="41">
        <v>1</v>
      </c>
    </row>
    <row r="235" spans="2:16" ht="15" customHeight="1" x14ac:dyDescent="0.25">
      <c r="B235" s="16" t="s">
        <v>223</v>
      </c>
      <c r="C235" s="41">
        <v>652</v>
      </c>
      <c r="D235" s="41">
        <v>46</v>
      </c>
      <c r="E235" s="41">
        <v>45</v>
      </c>
      <c r="F235" s="41">
        <v>56</v>
      </c>
      <c r="G235" s="41">
        <v>51</v>
      </c>
      <c r="H235" s="41">
        <v>54</v>
      </c>
      <c r="I235" s="41">
        <v>49</v>
      </c>
      <c r="J235" s="41">
        <v>64</v>
      </c>
      <c r="K235" s="41">
        <v>67</v>
      </c>
      <c r="L235" s="41">
        <v>62</v>
      </c>
      <c r="M235" s="41">
        <v>47</v>
      </c>
      <c r="N235" s="41">
        <v>50</v>
      </c>
      <c r="O235" s="41">
        <v>61</v>
      </c>
      <c r="P235" s="41">
        <v>0</v>
      </c>
    </row>
    <row r="236" spans="2:16" ht="15" customHeight="1" x14ac:dyDescent="0.25">
      <c r="B236" s="16" t="s">
        <v>224</v>
      </c>
      <c r="C236" s="41">
        <v>3779</v>
      </c>
      <c r="D236" s="41">
        <v>269</v>
      </c>
      <c r="E236" s="41">
        <v>299</v>
      </c>
      <c r="F236" s="41">
        <v>334</v>
      </c>
      <c r="G236" s="41">
        <v>331</v>
      </c>
      <c r="H236" s="41">
        <v>357</v>
      </c>
      <c r="I236" s="41">
        <v>315</v>
      </c>
      <c r="J236" s="41">
        <v>384</v>
      </c>
      <c r="K236" s="41">
        <v>344</v>
      </c>
      <c r="L236" s="41">
        <v>301</v>
      </c>
      <c r="M236" s="41">
        <v>291</v>
      </c>
      <c r="N236" s="41">
        <v>256</v>
      </c>
      <c r="O236" s="41">
        <v>295</v>
      </c>
      <c r="P236" s="41">
        <v>3</v>
      </c>
    </row>
    <row r="237" spans="2:16" ht="15" customHeight="1" x14ac:dyDescent="0.25">
      <c r="B237" s="16" t="s">
        <v>225</v>
      </c>
      <c r="C237" s="41">
        <v>1091</v>
      </c>
      <c r="D237" s="41">
        <v>96</v>
      </c>
      <c r="E237" s="41">
        <v>70</v>
      </c>
      <c r="F237" s="41">
        <v>92</v>
      </c>
      <c r="G237" s="41">
        <v>87</v>
      </c>
      <c r="H237" s="41">
        <v>99</v>
      </c>
      <c r="I237" s="41">
        <v>84</v>
      </c>
      <c r="J237" s="41">
        <v>97</v>
      </c>
      <c r="K237" s="41">
        <v>92</v>
      </c>
      <c r="L237" s="41">
        <v>87</v>
      </c>
      <c r="M237" s="41">
        <v>103</v>
      </c>
      <c r="N237" s="41">
        <v>83</v>
      </c>
      <c r="O237" s="41">
        <v>101</v>
      </c>
      <c r="P237" s="41">
        <v>0</v>
      </c>
    </row>
    <row r="238" spans="2:16" ht="15" customHeight="1" x14ac:dyDescent="0.25">
      <c r="B238" s="16" t="s">
        <v>226</v>
      </c>
      <c r="C238" s="41">
        <v>480</v>
      </c>
      <c r="D238" s="41">
        <v>34</v>
      </c>
      <c r="E238" s="41">
        <v>35</v>
      </c>
      <c r="F238" s="41">
        <v>44</v>
      </c>
      <c r="G238" s="41">
        <v>51</v>
      </c>
      <c r="H238" s="41">
        <v>43</v>
      </c>
      <c r="I238" s="41">
        <v>36</v>
      </c>
      <c r="J238" s="41">
        <v>41</v>
      </c>
      <c r="K238" s="41">
        <v>47</v>
      </c>
      <c r="L238" s="41">
        <v>35</v>
      </c>
      <c r="M238" s="41">
        <v>37</v>
      </c>
      <c r="N238" s="41">
        <v>29</v>
      </c>
      <c r="O238" s="41">
        <v>48</v>
      </c>
      <c r="P238" s="41">
        <v>0</v>
      </c>
    </row>
    <row r="239" spans="2:16" ht="15" customHeight="1" x14ac:dyDescent="0.25">
      <c r="B239" s="16" t="s">
        <v>227</v>
      </c>
      <c r="C239" s="41">
        <v>61</v>
      </c>
      <c r="D239" s="41">
        <v>5</v>
      </c>
      <c r="E239" s="41">
        <v>5</v>
      </c>
      <c r="F239" s="41">
        <v>7</v>
      </c>
      <c r="G239" s="41">
        <v>6</v>
      </c>
      <c r="H239" s="41">
        <v>8</v>
      </c>
      <c r="I239" s="41">
        <v>4</v>
      </c>
      <c r="J239" s="41">
        <v>7</v>
      </c>
      <c r="K239" s="41">
        <v>4</v>
      </c>
      <c r="L239" s="41">
        <v>1</v>
      </c>
      <c r="M239" s="41">
        <v>6</v>
      </c>
      <c r="N239" s="41">
        <v>3</v>
      </c>
      <c r="O239" s="41">
        <v>5</v>
      </c>
      <c r="P239" s="41">
        <v>0</v>
      </c>
    </row>
    <row r="240" spans="2:16" ht="15" customHeight="1" x14ac:dyDescent="0.25">
      <c r="B240" s="16" t="s">
        <v>228</v>
      </c>
      <c r="C240" s="41">
        <v>710</v>
      </c>
      <c r="D240" s="41">
        <v>65</v>
      </c>
      <c r="E240" s="41">
        <v>72</v>
      </c>
      <c r="F240" s="41">
        <v>55</v>
      </c>
      <c r="G240" s="41">
        <v>58</v>
      </c>
      <c r="H240" s="41">
        <v>76</v>
      </c>
      <c r="I240" s="41">
        <v>45</v>
      </c>
      <c r="J240" s="41">
        <v>55</v>
      </c>
      <c r="K240" s="41">
        <v>66</v>
      </c>
      <c r="L240" s="41">
        <v>45</v>
      </c>
      <c r="M240" s="41">
        <v>60</v>
      </c>
      <c r="N240" s="41">
        <v>56</v>
      </c>
      <c r="O240" s="41">
        <v>57</v>
      </c>
      <c r="P240" s="41">
        <v>0</v>
      </c>
    </row>
    <row r="241" spans="2:16" ht="15" customHeight="1" x14ac:dyDescent="0.25">
      <c r="B241" s="16" t="s">
        <v>229</v>
      </c>
      <c r="C241" s="41">
        <v>561</v>
      </c>
      <c r="D241" s="41">
        <v>52</v>
      </c>
      <c r="E241" s="41">
        <v>52</v>
      </c>
      <c r="F241" s="41">
        <v>43</v>
      </c>
      <c r="G241" s="41">
        <v>43</v>
      </c>
      <c r="H241" s="41">
        <v>39</v>
      </c>
      <c r="I241" s="41">
        <v>45</v>
      </c>
      <c r="J241" s="41">
        <v>43</v>
      </c>
      <c r="K241" s="41">
        <v>47</v>
      </c>
      <c r="L241" s="41">
        <v>51</v>
      </c>
      <c r="M241" s="41">
        <v>49</v>
      </c>
      <c r="N241" s="41">
        <v>45</v>
      </c>
      <c r="O241" s="41">
        <v>51</v>
      </c>
      <c r="P241" s="41">
        <v>1</v>
      </c>
    </row>
    <row r="242" spans="2:16" ht="15" customHeight="1" x14ac:dyDescent="0.25">
      <c r="B242" s="16" t="s">
        <v>311</v>
      </c>
      <c r="C242" s="41">
        <v>2</v>
      </c>
      <c r="D242" s="41">
        <v>0</v>
      </c>
      <c r="E242" s="41">
        <v>0</v>
      </c>
      <c r="F242" s="41">
        <v>0</v>
      </c>
      <c r="G242" s="41">
        <v>2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0</v>
      </c>
      <c r="O242" s="41">
        <v>0</v>
      </c>
      <c r="P242" s="41">
        <v>0</v>
      </c>
    </row>
    <row r="243" spans="2:16" ht="15" customHeight="1" x14ac:dyDescent="0.25">
      <c r="B243" s="16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</row>
    <row r="244" spans="2:16" ht="15" customHeight="1" x14ac:dyDescent="0.25">
      <c r="B244" s="60" t="s">
        <v>15</v>
      </c>
      <c r="C244" s="61">
        <v>907</v>
      </c>
      <c r="D244" s="61">
        <v>84</v>
      </c>
      <c r="E244" s="61">
        <v>65</v>
      </c>
      <c r="F244" s="61">
        <v>74</v>
      </c>
      <c r="G244" s="61">
        <v>85</v>
      </c>
      <c r="H244" s="61">
        <v>99</v>
      </c>
      <c r="I244" s="61">
        <v>84</v>
      </c>
      <c r="J244" s="61">
        <v>73</v>
      </c>
      <c r="K244" s="61">
        <v>76</v>
      </c>
      <c r="L244" s="61">
        <v>68</v>
      </c>
      <c r="M244" s="61">
        <v>59</v>
      </c>
      <c r="N244" s="61">
        <v>64</v>
      </c>
      <c r="O244" s="61">
        <v>73</v>
      </c>
      <c r="P244" s="61">
        <v>3</v>
      </c>
    </row>
    <row r="245" spans="2:16" ht="15" customHeight="1" x14ac:dyDescent="0.25">
      <c r="B245" s="16" t="s">
        <v>230</v>
      </c>
      <c r="C245" s="41">
        <v>570</v>
      </c>
      <c r="D245" s="41">
        <v>44</v>
      </c>
      <c r="E245" s="41">
        <v>43</v>
      </c>
      <c r="F245" s="41">
        <v>43</v>
      </c>
      <c r="G245" s="41">
        <v>45</v>
      </c>
      <c r="H245" s="41">
        <v>55</v>
      </c>
      <c r="I245" s="41">
        <v>56</v>
      </c>
      <c r="J245" s="41">
        <v>41</v>
      </c>
      <c r="K245" s="41">
        <v>54</v>
      </c>
      <c r="L245" s="41">
        <v>49</v>
      </c>
      <c r="M245" s="41">
        <v>51</v>
      </c>
      <c r="N245" s="41">
        <v>39</v>
      </c>
      <c r="O245" s="41">
        <v>47</v>
      </c>
      <c r="P245" s="41">
        <v>3</v>
      </c>
    </row>
    <row r="246" spans="2:16" ht="15" customHeight="1" x14ac:dyDescent="0.25">
      <c r="B246" s="16" t="s">
        <v>231</v>
      </c>
      <c r="C246" s="41">
        <v>17</v>
      </c>
      <c r="D246" s="41">
        <v>3</v>
      </c>
      <c r="E246" s="41">
        <v>2</v>
      </c>
      <c r="F246" s="41">
        <v>2</v>
      </c>
      <c r="G246" s="41">
        <v>3</v>
      </c>
      <c r="H246" s="41">
        <v>2</v>
      </c>
      <c r="I246" s="41">
        <v>2</v>
      </c>
      <c r="J246" s="41">
        <v>0</v>
      </c>
      <c r="K246" s="41">
        <v>0</v>
      </c>
      <c r="L246" s="41">
        <v>0</v>
      </c>
      <c r="M246" s="41">
        <v>0</v>
      </c>
      <c r="N246" s="41">
        <v>1</v>
      </c>
      <c r="O246" s="41">
        <v>2</v>
      </c>
      <c r="P246" s="41">
        <v>0</v>
      </c>
    </row>
    <row r="247" spans="2:16" ht="15" customHeight="1" x14ac:dyDescent="0.25">
      <c r="B247" s="16" t="s">
        <v>232</v>
      </c>
      <c r="C247" s="41">
        <v>37</v>
      </c>
      <c r="D247" s="41">
        <v>3</v>
      </c>
      <c r="E247" s="41">
        <v>3</v>
      </c>
      <c r="F247" s="41">
        <v>3</v>
      </c>
      <c r="G247" s="41">
        <v>2</v>
      </c>
      <c r="H247" s="41">
        <v>6</v>
      </c>
      <c r="I247" s="41">
        <v>1</v>
      </c>
      <c r="J247" s="41">
        <v>4</v>
      </c>
      <c r="K247" s="41">
        <v>3</v>
      </c>
      <c r="L247" s="41">
        <v>2</v>
      </c>
      <c r="M247" s="41">
        <v>2</v>
      </c>
      <c r="N247" s="41">
        <v>4</v>
      </c>
      <c r="O247" s="41">
        <v>4</v>
      </c>
      <c r="P247" s="41">
        <v>0</v>
      </c>
    </row>
    <row r="248" spans="2:16" ht="15" customHeight="1" x14ac:dyDescent="0.25">
      <c r="B248" s="16" t="s">
        <v>233</v>
      </c>
      <c r="C248" s="41">
        <v>3</v>
      </c>
      <c r="D248" s="41">
        <v>0</v>
      </c>
      <c r="E248" s="41">
        <v>0</v>
      </c>
      <c r="F248" s="41">
        <v>1</v>
      </c>
      <c r="G248" s="41">
        <v>0</v>
      </c>
      <c r="H248" s="41">
        <v>0</v>
      </c>
      <c r="I248" s="41">
        <v>1</v>
      </c>
      <c r="J248" s="41">
        <v>0</v>
      </c>
      <c r="K248" s="41">
        <v>0</v>
      </c>
      <c r="L248" s="41">
        <v>1</v>
      </c>
      <c r="M248" s="41">
        <v>0</v>
      </c>
      <c r="N248" s="41">
        <v>0</v>
      </c>
      <c r="O248" s="41">
        <v>0</v>
      </c>
      <c r="P248" s="41">
        <v>0</v>
      </c>
    </row>
    <row r="249" spans="2:16" ht="15" customHeight="1" x14ac:dyDescent="0.25">
      <c r="B249" s="16" t="s">
        <v>234</v>
      </c>
      <c r="C249" s="41">
        <v>28</v>
      </c>
      <c r="D249" s="41">
        <v>4</v>
      </c>
      <c r="E249" s="41">
        <v>2</v>
      </c>
      <c r="F249" s="41">
        <v>3</v>
      </c>
      <c r="G249" s="41">
        <v>5</v>
      </c>
      <c r="H249" s="41">
        <v>3</v>
      </c>
      <c r="I249" s="41">
        <v>2</v>
      </c>
      <c r="J249" s="41">
        <v>5</v>
      </c>
      <c r="K249" s="41">
        <v>2</v>
      </c>
      <c r="L249" s="41">
        <v>1</v>
      </c>
      <c r="M249" s="41">
        <v>0</v>
      </c>
      <c r="N249" s="41">
        <v>1</v>
      </c>
      <c r="O249" s="41">
        <v>0</v>
      </c>
      <c r="P249" s="41">
        <v>0</v>
      </c>
    </row>
    <row r="250" spans="2:16" ht="15" customHeight="1" x14ac:dyDescent="0.25">
      <c r="B250" s="16" t="s">
        <v>235</v>
      </c>
      <c r="C250" s="41">
        <v>11</v>
      </c>
      <c r="D250" s="41">
        <v>2</v>
      </c>
      <c r="E250" s="41">
        <v>0</v>
      </c>
      <c r="F250" s="41">
        <v>1</v>
      </c>
      <c r="G250" s="41">
        <v>2</v>
      </c>
      <c r="H250" s="41">
        <v>1</v>
      </c>
      <c r="I250" s="41">
        <v>0</v>
      </c>
      <c r="J250" s="41">
        <v>0</v>
      </c>
      <c r="K250" s="41">
        <v>0</v>
      </c>
      <c r="L250" s="41">
        <v>1</v>
      </c>
      <c r="M250" s="41">
        <v>1</v>
      </c>
      <c r="N250" s="41">
        <v>0</v>
      </c>
      <c r="O250" s="41">
        <v>3</v>
      </c>
      <c r="P250" s="41">
        <v>0</v>
      </c>
    </row>
    <row r="251" spans="2:16" ht="15" customHeight="1" x14ac:dyDescent="0.25">
      <c r="B251" s="16" t="s">
        <v>236</v>
      </c>
      <c r="C251" s="41">
        <v>28</v>
      </c>
      <c r="D251" s="41">
        <v>1</v>
      </c>
      <c r="E251" s="41">
        <v>2</v>
      </c>
      <c r="F251" s="41">
        <v>0</v>
      </c>
      <c r="G251" s="41">
        <v>0</v>
      </c>
      <c r="H251" s="41">
        <v>5</v>
      </c>
      <c r="I251" s="41">
        <v>5</v>
      </c>
      <c r="J251" s="41">
        <v>5</v>
      </c>
      <c r="K251" s="41">
        <v>4</v>
      </c>
      <c r="L251" s="41">
        <v>0</v>
      </c>
      <c r="M251" s="41">
        <v>0</v>
      </c>
      <c r="N251" s="41">
        <v>5</v>
      </c>
      <c r="O251" s="41">
        <v>1</v>
      </c>
      <c r="P251" s="41">
        <v>0</v>
      </c>
    </row>
    <row r="252" spans="2:16" ht="15" customHeight="1" x14ac:dyDescent="0.25">
      <c r="B252" s="16" t="s">
        <v>237</v>
      </c>
      <c r="C252" s="41">
        <v>21</v>
      </c>
      <c r="D252" s="41">
        <v>3</v>
      </c>
      <c r="E252" s="41">
        <v>2</v>
      </c>
      <c r="F252" s="41">
        <v>2</v>
      </c>
      <c r="G252" s="41">
        <v>1</v>
      </c>
      <c r="H252" s="41">
        <v>3</v>
      </c>
      <c r="I252" s="41">
        <v>1</v>
      </c>
      <c r="J252" s="41">
        <v>1</v>
      </c>
      <c r="K252" s="41">
        <v>0</v>
      </c>
      <c r="L252" s="41">
        <v>2</v>
      </c>
      <c r="M252" s="41">
        <v>0</v>
      </c>
      <c r="N252" s="41">
        <v>2</v>
      </c>
      <c r="O252" s="41">
        <v>4</v>
      </c>
      <c r="P252" s="41">
        <v>0</v>
      </c>
    </row>
    <row r="253" spans="2:16" ht="15" customHeight="1" x14ac:dyDescent="0.25">
      <c r="B253" s="16" t="s">
        <v>238</v>
      </c>
      <c r="C253" s="41">
        <v>25</v>
      </c>
      <c r="D253" s="41">
        <v>1</v>
      </c>
      <c r="E253" s="41">
        <v>1</v>
      </c>
      <c r="F253" s="41">
        <v>7</v>
      </c>
      <c r="G253" s="41">
        <v>1</v>
      </c>
      <c r="H253" s="41">
        <v>1</v>
      </c>
      <c r="I253" s="41">
        <v>3</v>
      </c>
      <c r="J253" s="41">
        <v>3</v>
      </c>
      <c r="K253" s="41">
        <v>1</v>
      </c>
      <c r="L253" s="41">
        <v>5</v>
      </c>
      <c r="M253" s="41">
        <v>0</v>
      </c>
      <c r="N253" s="41">
        <v>1</v>
      </c>
      <c r="O253" s="41">
        <v>1</v>
      </c>
      <c r="P253" s="41">
        <v>0</v>
      </c>
    </row>
    <row r="254" spans="2:16" ht="15" customHeight="1" x14ac:dyDescent="0.25">
      <c r="B254" s="16" t="s">
        <v>239</v>
      </c>
      <c r="C254" s="41">
        <v>26</v>
      </c>
      <c r="D254" s="41">
        <v>8</v>
      </c>
      <c r="E254" s="41">
        <v>2</v>
      </c>
      <c r="F254" s="41">
        <v>1</v>
      </c>
      <c r="G254" s="41">
        <v>3</v>
      </c>
      <c r="H254" s="41">
        <v>2</v>
      </c>
      <c r="I254" s="41">
        <v>4</v>
      </c>
      <c r="J254" s="41">
        <v>1</v>
      </c>
      <c r="K254" s="41">
        <v>2</v>
      </c>
      <c r="L254" s="41">
        <v>1</v>
      </c>
      <c r="M254" s="41">
        <v>1</v>
      </c>
      <c r="N254" s="41">
        <v>1</v>
      </c>
      <c r="O254" s="41">
        <v>0</v>
      </c>
      <c r="P254" s="41">
        <v>0</v>
      </c>
    </row>
    <row r="255" spans="2:16" ht="15" customHeight="1" x14ac:dyDescent="0.25">
      <c r="B255" s="16" t="s">
        <v>240</v>
      </c>
      <c r="C255" s="41">
        <v>15</v>
      </c>
      <c r="D255" s="41">
        <v>4</v>
      </c>
      <c r="E255" s="41">
        <v>0</v>
      </c>
      <c r="F255" s="41">
        <v>0</v>
      </c>
      <c r="G255" s="41">
        <v>1</v>
      </c>
      <c r="H255" s="41">
        <v>1</v>
      </c>
      <c r="I255" s="41">
        <v>1</v>
      </c>
      <c r="J255" s="41">
        <v>0</v>
      </c>
      <c r="K255" s="41">
        <v>1</v>
      </c>
      <c r="L255" s="41">
        <v>1</v>
      </c>
      <c r="M255" s="41">
        <v>1</v>
      </c>
      <c r="N255" s="41">
        <v>0</v>
      </c>
      <c r="O255" s="41">
        <v>5</v>
      </c>
      <c r="P255" s="41">
        <v>0</v>
      </c>
    </row>
    <row r="256" spans="2:16" ht="15" customHeight="1" x14ac:dyDescent="0.25">
      <c r="B256" s="16" t="s">
        <v>241</v>
      </c>
      <c r="C256" s="41">
        <v>39</v>
      </c>
      <c r="D256" s="41">
        <v>5</v>
      </c>
      <c r="E256" s="41">
        <v>2</v>
      </c>
      <c r="F256" s="41">
        <v>4</v>
      </c>
      <c r="G256" s="41">
        <v>3</v>
      </c>
      <c r="H256" s="41">
        <v>4</v>
      </c>
      <c r="I256" s="41">
        <v>2</v>
      </c>
      <c r="J256" s="41">
        <v>6</v>
      </c>
      <c r="K256" s="41">
        <v>2</v>
      </c>
      <c r="L256" s="41">
        <v>3</v>
      </c>
      <c r="M256" s="41">
        <v>2</v>
      </c>
      <c r="N256" s="41">
        <v>5</v>
      </c>
      <c r="O256" s="41">
        <v>1</v>
      </c>
      <c r="P256" s="41">
        <v>0</v>
      </c>
    </row>
    <row r="257" spans="2:16" ht="15" customHeight="1" x14ac:dyDescent="0.25">
      <c r="B257" s="16" t="s">
        <v>242</v>
      </c>
      <c r="C257" s="41">
        <v>37</v>
      </c>
      <c r="D257" s="41">
        <v>2</v>
      </c>
      <c r="E257" s="41">
        <v>4</v>
      </c>
      <c r="F257" s="41">
        <v>3</v>
      </c>
      <c r="G257" s="41">
        <v>12</v>
      </c>
      <c r="H257" s="41">
        <v>5</v>
      </c>
      <c r="I257" s="41">
        <v>3</v>
      </c>
      <c r="J257" s="41">
        <v>2</v>
      </c>
      <c r="K257" s="41">
        <v>1</v>
      </c>
      <c r="L257" s="41">
        <v>0</v>
      </c>
      <c r="M257" s="41">
        <v>0</v>
      </c>
      <c r="N257" s="41">
        <v>2</v>
      </c>
      <c r="O257" s="41">
        <v>3</v>
      </c>
      <c r="P257" s="41">
        <v>0</v>
      </c>
    </row>
    <row r="258" spans="2:16" ht="15" customHeight="1" x14ac:dyDescent="0.25">
      <c r="B258" s="16" t="s">
        <v>243</v>
      </c>
      <c r="C258" s="41">
        <v>10</v>
      </c>
      <c r="D258" s="41">
        <v>2</v>
      </c>
      <c r="E258" s="41">
        <v>0</v>
      </c>
      <c r="F258" s="41">
        <v>1</v>
      </c>
      <c r="G258" s="41">
        <v>1</v>
      </c>
      <c r="H258" s="41">
        <v>2</v>
      </c>
      <c r="I258" s="41">
        <v>0</v>
      </c>
      <c r="J258" s="41">
        <v>2</v>
      </c>
      <c r="K258" s="41">
        <v>1</v>
      </c>
      <c r="L258" s="41">
        <v>0</v>
      </c>
      <c r="M258" s="41">
        <v>0</v>
      </c>
      <c r="N258" s="41">
        <v>0</v>
      </c>
      <c r="O258" s="41">
        <v>1</v>
      </c>
      <c r="P258" s="41">
        <v>0</v>
      </c>
    </row>
    <row r="259" spans="2:16" ht="15" customHeight="1" x14ac:dyDescent="0.25">
      <c r="B259" s="16" t="s">
        <v>244</v>
      </c>
      <c r="C259" s="41">
        <v>23</v>
      </c>
      <c r="D259" s="41">
        <v>2</v>
      </c>
      <c r="E259" s="41">
        <v>1</v>
      </c>
      <c r="F259" s="41">
        <v>2</v>
      </c>
      <c r="G259" s="41">
        <v>3</v>
      </c>
      <c r="H259" s="41">
        <v>6</v>
      </c>
      <c r="I259" s="41">
        <v>3</v>
      </c>
      <c r="J259" s="41">
        <v>1</v>
      </c>
      <c r="K259" s="41">
        <v>1</v>
      </c>
      <c r="L259" s="41">
        <v>2</v>
      </c>
      <c r="M259" s="41">
        <v>0</v>
      </c>
      <c r="N259" s="41">
        <v>2</v>
      </c>
      <c r="O259" s="41">
        <v>0</v>
      </c>
      <c r="P259" s="41">
        <v>0</v>
      </c>
    </row>
    <row r="260" spans="2:16" ht="15" customHeight="1" x14ac:dyDescent="0.25">
      <c r="B260" s="16" t="s">
        <v>245</v>
      </c>
      <c r="C260" s="41">
        <v>16</v>
      </c>
      <c r="D260" s="41">
        <v>0</v>
      </c>
      <c r="E260" s="41">
        <v>1</v>
      </c>
      <c r="F260" s="41">
        <v>1</v>
      </c>
      <c r="G260" s="41">
        <v>3</v>
      </c>
      <c r="H260" s="41">
        <v>2</v>
      </c>
      <c r="I260" s="41">
        <v>0</v>
      </c>
      <c r="J260" s="41">
        <v>2</v>
      </c>
      <c r="K260" s="41">
        <v>4</v>
      </c>
      <c r="L260" s="41">
        <v>0</v>
      </c>
      <c r="M260" s="41">
        <v>1</v>
      </c>
      <c r="N260" s="41">
        <v>1</v>
      </c>
      <c r="O260" s="41">
        <v>1</v>
      </c>
      <c r="P260" s="41">
        <v>0</v>
      </c>
    </row>
    <row r="261" spans="2:16" ht="15" customHeight="1" x14ac:dyDescent="0.25">
      <c r="B261" s="16" t="s">
        <v>311</v>
      </c>
      <c r="C261" s="41">
        <v>1</v>
      </c>
      <c r="D261" s="41">
        <v>0</v>
      </c>
      <c r="E261" s="41">
        <v>0</v>
      </c>
      <c r="F261" s="41">
        <v>0</v>
      </c>
      <c r="G261" s="41">
        <v>0</v>
      </c>
      <c r="H261" s="41">
        <v>1</v>
      </c>
      <c r="I261" s="41">
        <v>0</v>
      </c>
      <c r="J261" s="41">
        <v>0</v>
      </c>
      <c r="K261" s="41">
        <v>0</v>
      </c>
      <c r="L261" s="41">
        <v>0</v>
      </c>
      <c r="M261" s="41">
        <v>0</v>
      </c>
      <c r="N261" s="41">
        <v>0</v>
      </c>
      <c r="O261" s="41">
        <v>0</v>
      </c>
      <c r="P261" s="41">
        <v>0</v>
      </c>
    </row>
    <row r="262" spans="2:16" ht="15" customHeight="1" x14ac:dyDescent="0.25">
      <c r="B262" s="16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</row>
    <row r="263" spans="2:16" ht="15" customHeight="1" x14ac:dyDescent="0.25">
      <c r="B263" s="60" t="s">
        <v>16</v>
      </c>
      <c r="C263" s="61">
        <v>1894</v>
      </c>
      <c r="D263" s="61">
        <v>145</v>
      </c>
      <c r="E263" s="61">
        <v>145</v>
      </c>
      <c r="F263" s="61">
        <v>165</v>
      </c>
      <c r="G263" s="61">
        <v>157</v>
      </c>
      <c r="H263" s="61">
        <v>161</v>
      </c>
      <c r="I263" s="61">
        <v>182</v>
      </c>
      <c r="J263" s="61">
        <v>168</v>
      </c>
      <c r="K263" s="61">
        <v>164</v>
      </c>
      <c r="L263" s="61">
        <v>161</v>
      </c>
      <c r="M263" s="61">
        <v>160</v>
      </c>
      <c r="N263" s="61">
        <v>137</v>
      </c>
      <c r="O263" s="61">
        <v>146</v>
      </c>
      <c r="P263" s="61">
        <v>3</v>
      </c>
    </row>
    <row r="264" spans="2:16" ht="15" customHeight="1" x14ac:dyDescent="0.25">
      <c r="B264" s="16" t="s">
        <v>246</v>
      </c>
      <c r="C264" s="41">
        <v>1639</v>
      </c>
      <c r="D264" s="41">
        <v>125</v>
      </c>
      <c r="E264" s="41">
        <v>128</v>
      </c>
      <c r="F264" s="41">
        <v>132</v>
      </c>
      <c r="G264" s="41">
        <v>139</v>
      </c>
      <c r="H264" s="41">
        <v>137</v>
      </c>
      <c r="I264" s="41">
        <v>162</v>
      </c>
      <c r="J264" s="41">
        <v>145</v>
      </c>
      <c r="K264" s="41">
        <v>150</v>
      </c>
      <c r="L264" s="41">
        <v>132</v>
      </c>
      <c r="M264" s="41">
        <v>141</v>
      </c>
      <c r="N264" s="41">
        <v>119</v>
      </c>
      <c r="O264" s="41">
        <v>126</v>
      </c>
      <c r="P264" s="41">
        <v>3</v>
      </c>
    </row>
    <row r="265" spans="2:16" ht="15" customHeight="1" x14ac:dyDescent="0.25">
      <c r="B265" s="16" t="s">
        <v>134</v>
      </c>
      <c r="C265" s="41">
        <v>99</v>
      </c>
      <c r="D265" s="41">
        <v>11</v>
      </c>
      <c r="E265" s="41">
        <v>8</v>
      </c>
      <c r="F265" s="41">
        <v>15</v>
      </c>
      <c r="G265" s="41">
        <v>3</v>
      </c>
      <c r="H265" s="41">
        <v>8</v>
      </c>
      <c r="I265" s="41">
        <v>9</v>
      </c>
      <c r="J265" s="41">
        <v>7</v>
      </c>
      <c r="K265" s="41">
        <v>4</v>
      </c>
      <c r="L265" s="41">
        <v>11</v>
      </c>
      <c r="M265" s="41">
        <v>6</v>
      </c>
      <c r="N265" s="41">
        <v>8</v>
      </c>
      <c r="O265" s="41">
        <v>9</v>
      </c>
      <c r="P265" s="41">
        <v>0</v>
      </c>
    </row>
    <row r="266" spans="2:16" ht="15" customHeight="1" x14ac:dyDescent="0.25">
      <c r="B266" s="16" t="s">
        <v>247</v>
      </c>
      <c r="C266" s="41">
        <v>117</v>
      </c>
      <c r="D266" s="41">
        <v>6</v>
      </c>
      <c r="E266" s="41">
        <v>8</v>
      </c>
      <c r="F266" s="41">
        <v>12</v>
      </c>
      <c r="G266" s="41">
        <v>12</v>
      </c>
      <c r="H266" s="41">
        <v>15</v>
      </c>
      <c r="I266" s="41">
        <v>7</v>
      </c>
      <c r="J266" s="41">
        <v>8</v>
      </c>
      <c r="K266" s="41">
        <v>7</v>
      </c>
      <c r="L266" s="41">
        <v>14</v>
      </c>
      <c r="M266" s="41">
        <v>11</v>
      </c>
      <c r="N266" s="41">
        <v>7</v>
      </c>
      <c r="O266" s="41">
        <v>10</v>
      </c>
      <c r="P266" s="41">
        <v>0</v>
      </c>
    </row>
    <row r="267" spans="2:16" ht="15" customHeight="1" x14ac:dyDescent="0.25">
      <c r="B267" s="16" t="s">
        <v>248</v>
      </c>
      <c r="C267" s="41">
        <v>36</v>
      </c>
      <c r="D267" s="41">
        <v>3</v>
      </c>
      <c r="E267" s="41">
        <v>1</v>
      </c>
      <c r="F267" s="41">
        <v>6</v>
      </c>
      <c r="G267" s="41">
        <v>3</v>
      </c>
      <c r="H267" s="41">
        <v>1</v>
      </c>
      <c r="I267" s="41">
        <v>3</v>
      </c>
      <c r="J267" s="41">
        <v>8</v>
      </c>
      <c r="K267" s="41">
        <v>3</v>
      </c>
      <c r="L267" s="41">
        <v>3</v>
      </c>
      <c r="M267" s="41">
        <v>1</v>
      </c>
      <c r="N267" s="41">
        <v>3</v>
      </c>
      <c r="O267" s="41">
        <v>1</v>
      </c>
      <c r="P267" s="41">
        <v>0</v>
      </c>
    </row>
    <row r="268" spans="2:16" ht="15" customHeight="1" x14ac:dyDescent="0.25">
      <c r="B268" s="16" t="s">
        <v>311</v>
      </c>
      <c r="C268" s="41">
        <v>3</v>
      </c>
      <c r="D268" s="41">
        <v>0</v>
      </c>
      <c r="E268" s="41">
        <v>0</v>
      </c>
      <c r="F268" s="41">
        <v>0</v>
      </c>
      <c r="G268" s="41">
        <v>0</v>
      </c>
      <c r="H268" s="41">
        <v>0</v>
      </c>
      <c r="I268" s="41">
        <v>1</v>
      </c>
      <c r="J268" s="41">
        <v>0</v>
      </c>
      <c r="K268" s="41">
        <v>0</v>
      </c>
      <c r="L268" s="41">
        <v>1</v>
      </c>
      <c r="M268" s="41">
        <v>1</v>
      </c>
      <c r="N268" s="41">
        <v>0</v>
      </c>
      <c r="O268" s="41">
        <v>0</v>
      </c>
      <c r="P268" s="41">
        <v>0</v>
      </c>
    </row>
    <row r="269" spans="2:16" ht="15" customHeight="1" x14ac:dyDescent="0.25">
      <c r="B269" s="16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</row>
    <row r="270" spans="2:16" ht="15" customHeight="1" x14ac:dyDescent="0.25">
      <c r="B270" s="60" t="s">
        <v>17</v>
      </c>
      <c r="C270" s="61">
        <v>2157</v>
      </c>
      <c r="D270" s="61">
        <v>195</v>
      </c>
      <c r="E270" s="61">
        <v>164</v>
      </c>
      <c r="F270" s="61">
        <v>202</v>
      </c>
      <c r="G270" s="61">
        <v>225</v>
      </c>
      <c r="H270" s="61">
        <v>204</v>
      </c>
      <c r="I270" s="61">
        <v>184</v>
      </c>
      <c r="J270" s="61">
        <v>166</v>
      </c>
      <c r="K270" s="61">
        <v>164</v>
      </c>
      <c r="L270" s="61">
        <v>173</v>
      </c>
      <c r="M270" s="61">
        <v>162</v>
      </c>
      <c r="N270" s="61">
        <v>142</v>
      </c>
      <c r="O270" s="61">
        <v>175</v>
      </c>
      <c r="P270" s="61">
        <v>1</v>
      </c>
    </row>
    <row r="271" spans="2:16" ht="15" customHeight="1" x14ac:dyDescent="0.25">
      <c r="B271" s="16" t="s">
        <v>249</v>
      </c>
      <c r="C271" s="41">
        <v>559</v>
      </c>
      <c r="D271" s="41">
        <v>48</v>
      </c>
      <c r="E271" s="41">
        <v>38</v>
      </c>
      <c r="F271" s="41">
        <v>57</v>
      </c>
      <c r="G271" s="41">
        <v>66</v>
      </c>
      <c r="H271" s="41">
        <v>39</v>
      </c>
      <c r="I271" s="41">
        <v>49</v>
      </c>
      <c r="J271" s="41">
        <v>35</v>
      </c>
      <c r="K271" s="41">
        <v>47</v>
      </c>
      <c r="L271" s="41">
        <v>49</v>
      </c>
      <c r="M271" s="41">
        <v>34</v>
      </c>
      <c r="N271" s="41">
        <v>42</v>
      </c>
      <c r="O271" s="41">
        <v>55</v>
      </c>
      <c r="P271" s="41">
        <v>0</v>
      </c>
    </row>
    <row r="272" spans="2:16" ht="15" customHeight="1" x14ac:dyDescent="0.25">
      <c r="B272" s="16" t="s">
        <v>250</v>
      </c>
      <c r="C272" s="41">
        <v>61</v>
      </c>
      <c r="D272" s="41">
        <v>6</v>
      </c>
      <c r="E272" s="41">
        <v>3</v>
      </c>
      <c r="F272" s="41">
        <v>4</v>
      </c>
      <c r="G272" s="41">
        <v>5</v>
      </c>
      <c r="H272" s="41">
        <v>3</v>
      </c>
      <c r="I272" s="41">
        <v>8</v>
      </c>
      <c r="J272" s="41">
        <v>5</v>
      </c>
      <c r="K272" s="41">
        <v>6</v>
      </c>
      <c r="L272" s="41">
        <v>5</v>
      </c>
      <c r="M272" s="41">
        <v>10</v>
      </c>
      <c r="N272" s="41">
        <v>1</v>
      </c>
      <c r="O272" s="41">
        <v>5</v>
      </c>
      <c r="P272" s="41">
        <v>0</v>
      </c>
    </row>
    <row r="273" spans="2:16" ht="15" customHeight="1" x14ac:dyDescent="0.25">
      <c r="B273" s="16" t="s">
        <v>251</v>
      </c>
      <c r="C273" s="41">
        <v>645</v>
      </c>
      <c r="D273" s="41">
        <v>67</v>
      </c>
      <c r="E273" s="41">
        <v>52</v>
      </c>
      <c r="F273" s="41">
        <v>56</v>
      </c>
      <c r="G273" s="41">
        <v>72</v>
      </c>
      <c r="H273" s="41">
        <v>79</v>
      </c>
      <c r="I273" s="41">
        <v>54</v>
      </c>
      <c r="J273" s="41">
        <v>60</v>
      </c>
      <c r="K273" s="41">
        <v>41</v>
      </c>
      <c r="L273" s="41">
        <v>46</v>
      </c>
      <c r="M273" s="41">
        <v>44</v>
      </c>
      <c r="N273" s="41">
        <v>32</v>
      </c>
      <c r="O273" s="41">
        <v>42</v>
      </c>
      <c r="P273" s="41">
        <v>0</v>
      </c>
    </row>
    <row r="274" spans="2:16" ht="15" customHeight="1" x14ac:dyDescent="0.25">
      <c r="B274" s="16" t="s">
        <v>252</v>
      </c>
      <c r="C274" s="41">
        <v>144</v>
      </c>
      <c r="D274" s="41">
        <v>12</v>
      </c>
      <c r="E274" s="41">
        <v>14</v>
      </c>
      <c r="F274" s="41">
        <v>11</v>
      </c>
      <c r="G274" s="41">
        <v>21</v>
      </c>
      <c r="H274" s="41">
        <v>13</v>
      </c>
      <c r="I274" s="41">
        <v>11</v>
      </c>
      <c r="J274" s="41">
        <v>8</v>
      </c>
      <c r="K274" s="41">
        <v>11</v>
      </c>
      <c r="L274" s="41">
        <v>10</v>
      </c>
      <c r="M274" s="41">
        <v>9</v>
      </c>
      <c r="N274" s="41">
        <v>9</v>
      </c>
      <c r="O274" s="41">
        <v>15</v>
      </c>
      <c r="P274" s="41">
        <v>0</v>
      </c>
    </row>
    <row r="275" spans="2:16" ht="15" customHeight="1" x14ac:dyDescent="0.25">
      <c r="B275" s="16" t="s">
        <v>253</v>
      </c>
      <c r="C275" s="41">
        <v>14</v>
      </c>
      <c r="D275" s="41">
        <v>1</v>
      </c>
      <c r="E275" s="41">
        <v>2</v>
      </c>
      <c r="F275" s="41">
        <v>1</v>
      </c>
      <c r="G275" s="41">
        <v>2</v>
      </c>
      <c r="H275" s="41">
        <v>1</v>
      </c>
      <c r="I275" s="41">
        <v>2</v>
      </c>
      <c r="J275" s="41">
        <v>2</v>
      </c>
      <c r="K275" s="41">
        <v>1</v>
      </c>
      <c r="L275" s="41">
        <v>1</v>
      </c>
      <c r="M275" s="41">
        <v>0</v>
      </c>
      <c r="N275" s="41">
        <v>1</v>
      </c>
      <c r="O275" s="41">
        <v>0</v>
      </c>
      <c r="P275" s="41">
        <v>0</v>
      </c>
    </row>
    <row r="276" spans="2:16" ht="15" customHeight="1" x14ac:dyDescent="0.25">
      <c r="B276" s="16" t="s">
        <v>254</v>
      </c>
      <c r="C276" s="41">
        <v>19</v>
      </c>
      <c r="D276" s="41">
        <v>2</v>
      </c>
      <c r="E276" s="41">
        <v>3</v>
      </c>
      <c r="F276" s="41">
        <v>3</v>
      </c>
      <c r="G276" s="41">
        <v>1</v>
      </c>
      <c r="H276" s="41">
        <v>1</v>
      </c>
      <c r="I276" s="41">
        <v>4</v>
      </c>
      <c r="J276" s="41">
        <v>0</v>
      </c>
      <c r="K276" s="41">
        <v>1</v>
      </c>
      <c r="L276" s="41">
        <v>0</v>
      </c>
      <c r="M276" s="41">
        <v>2</v>
      </c>
      <c r="N276" s="41">
        <v>0</v>
      </c>
      <c r="O276" s="41">
        <v>2</v>
      </c>
      <c r="P276" s="41">
        <v>0</v>
      </c>
    </row>
    <row r="277" spans="2:16" ht="15" customHeight="1" x14ac:dyDescent="0.25">
      <c r="B277" s="16" t="s">
        <v>255</v>
      </c>
      <c r="C277" s="41">
        <v>63</v>
      </c>
      <c r="D277" s="41">
        <v>5</v>
      </c>
      <c r="E277" s="41">
        <v>4</v>
      </c>
      <c r="F277" s="41">
        <v>3</v>
      </c>
      <c r="G277" s="41">
        <v>3</v>
      </c>
      <c r="H277" s="41">
        <v>7</v>
      </c>
      <c r="I277" s="41">
        <v>5</v>
      </c>
      <c r="J277" s="41">
        <v>6</v>
      </c>
      <c r="K277" s="41">
        <v>4</v>
      </c>
      <c r="L277" s="41">
        <v>6</v>
      </c>
      <c r="M277" s="41">
        <v>8</v>
      </c>
      <c r="N277" s="41">
        <v>1</v>
      </c>
      <c r="O277" s="41">
        <v>10</v>
      </c>
      <c r="P277" s="41">
        <v>1</v>
      </c>
    </row>
    <row r="278" spans="2:16" ht="15" customHeight="1" x14ac:dyDescent="0.25">
      <c r="B278" s="16" t="s">
        <v>256</v>
      </c>
      <c r="C278" s="41">
        <v>121</v>
      </c>
      <c r="D278" s="41">
        <v>10</v>
      </c>
      <c r="E278" s="41">
        <v>10</v>
      </c>
      <c r="F278" s="41">
        <v>19</v>
      </c>
      <c r="G278" s="41">
        <v>12</v>
      </c>
      <c r="H278" s="41">
        <v>6</v>
      </c>
      <c r="I278" s="41">
        <v>10</v>
      </c>
      <c r="J278" s="41">
        <v>12</v>
      </c>
      <c r="K278" s="41">
        <v>9</v>
      </c>
      <c r="L278" s="41">
        <v>10</v>
      </c>
      <c r="M278" s="41">
        <v>12</v>
      </c>
      <c r="N278" s="41">
        <v>8</v>
      </c>
      <c r="O278" s="41">
        <v>3</v>
      </c>
      <c r="P278" s="41">
        <v>0</v>
      </c>
    </row>
    <row r="279" spans="2:16" ht="15" customHeight="1" x14ac:dyDescent="0.25">
      <c r="B279" s="16" t="s">
        <v>257</v>
      </c>
      <c r="C279" s="41">
        <v>86</v>
      </c>
      <c r="D279" s="41">
        <v>6</v>
      </c>
      <c r="E279" s="41">
        <v>3</v>
      </c>
      <c r="F279" s="41">
        <v>5</v>
      </c>
      <c r="G279" s="41">
        <v>6</v>
      </c>
      <c r="H279" s="41">
        <v>8</v>
      </c>
      <c r="I279" s="41">
        <v>10</v>
      </c>
      <c r="J279" s="41">
        <v>9</v>
      </c>
      <c r="K279" s="41">
        <v>5</v>
      </c>
      <c r="L279" s="41">
        <v>8</v>
      </c>
      <c r="M279" s="41">
        <v>9</v>
      </c>
      <c r="N279" s="41">
        <v>9</v>
      </c>
      <c r="O279" s="41">
        <v>8</v>
      </c>
      <c r="P279" s="41">
        <v>0</v>
      </c>
    </row>
    <row r="280" spans="2:16" ht="15" customHeight="1" x14ac:dyDescent="0.25">
      <c r="B280" s="16" t="s">
        <v>258</v>
      </c>
      <c r="C280" s="41">
        <v>152</v>
      </c>
      <c r="D280" s="41">
        <v>10</v>
      </c>
      <c r="E280" s="41">
        <v>8</v>
      </c>
      <c r="F280" s="41">
        <v>13</v>
      </c>
      <c r="G280" s="41">
        <v>12</v>
      </c>
      <c r="H280" s="41">
        <v>16</v>
      </c>
      <c r="I280" s="41">
        <v>7</v>
      </c>
      <c r="J280" s="41">
        <v>16</v>
      </c>
      <c r="K280" s="41">
        <v>10</v>
      </c>
      <c r="L280" s="41">
        <v>16</v>
      </c>
      <c r="M280" s="41">
        <v>13</v>
      </c>
      <c r="N280" s="41">
        <v>15</v>
      </c>
      <c r="O280" s="41">
        <v>16</v>
      </c>
      <c r="P280" s="41">
        <v>0</v>
      </c>
    </row>
    <row r="281" spans="2:16" ht="15" customHeight="1" x14ac:dyDescent="0.25">
      <c r="B281" s="16" t="s">
        <v>259</v>
      </c>
      <c r="C281" s="41">
        <v>150</v>
      </c>
      <c r="D281" s="41">
        <v>19</v>
      </c>
      <c r="E281" s="41">
        <v>10</v>
      </c>
      <c r="F281" s="41">
        <v>10</v>
      </c>
      <c r="G281" s="41">
        <v>11</v>
      </c>
      <c r="H281" s="41">
        <v>22</v>
      </c>
      <c r="I281" s="41">
        <v>12</v>
      </c>
      <c r="J281" s="41">
        <v>9</v>
      </c>
      <c r="K281" s="41">
        <v>17</v>
      </c>
      <c r="L281" s="41">
        <v>11</v>
      </c>
      <c r="M281" s="41">
        <v>12</v>
      </c>
      <c r="N281" s="41">
        <v>10</v>
      </c>
      <c r="O281" s="41">
        <v>7</v>
      </c>
      <c r="P281" s="41">
        <v>0</v>
      </c>
    </row>
    <row r="282" spans="2:16" ht="15" customHeight="1" x14ac:dyDescent="0.25">
      <c r="B282" s="16" t="s">
        <v>260</v>
      </c>
      <c r="C282" s="41">
        <v>48</v>
      </c>
      <c r="D282" s="41">
        <v>2</v>
      </c>
      <c r="E282" s="41">
        <v>5</v>
      </c>
      <c r="F282" s="41">
        <v>12</v>
      </c>
      <c r="G282" s="41">
        <v>2</v>
      </c>
      <c r="H282" s="41">
        <v>4</v>
      </c>
      <c r="I282" s="41">
        <v>2</v>
      </c>
      <c r="J282" s="41">
        <v>2</v>
      </c>
      <c r="K282" s="41">
        <v>3</v>
      </c>
      <c r="L282" s="41">
        <v>3</v>
      </c>
      <c r="M282" s="41">
        <v>4</v>
      </c>
      <c r="N282" s="41">
        <v>4</v>
      </c>
      <c r="O282" s="41">
        <v>5</v>
      </c>
      <c r="P282" s="41">
        <v>0</v>
      </c>
    </row>
    <row r="283" spans="2:16" ht="15" customHeight="1" x14ac:dyDescent="0.25">
      <c r="B283" s="16" t="s">
        <v>261</v>
      </c>
      <c r="C283" s="41">
        <v>85</v>
      </c>
      <c r="D283" s="41">
        <v>7</v>
      </c>
      <c r="E283" s="41">
        <v>10</v>
      </c>
      <c r="F283" s="41">
        <v>7</v>
      </c>
      <c r="G283" s="41">
        <v>11</v>
      </c>
      <c r="H283" s="41">
        <v>4</v>
      </c>
      <c r="I283" s="41">
        <v>10</v>
      </c>
      <c r="J283" s="41">
        <v>2</v>
      </c>
      <c r="K283" s="41">
        <v>8</v>
      </c>
      <c r="L283" s="41">
        <v>7</v>
      </c>
      <c r="M283" s="41">
        <v>5</v>
      </c>
      <c r="N283" s="41">
        <v>7</v>
      </c>
      <c r="O283" s="41">
        <v>7</v>
      </c>
      <c r="P283" s="41">
        <v>0</v>
      </c>
    </row>
    <row r="284" spans="2:16" ht="15" customHeight="1" x14ac:dyDescent="0.25">
      <c r="B284" s="16" t="s">
        <v>311</v>
      </c>
      <c r="C284" s="41">
        <v>10</v>
      </c>
      <c r="D284" s="41">
        <v>0</v>
      </c>
      <c r="E284" s="41">
        <v>2</v>
      </c>
      <c r="F284" s="41">
        <v>1</v>
      </c>
      <c r="G284" s="41">
        <v>1</v>
      </c>
      <c r="H284" s="41">
        <v>1</v>
      </c>
      <c r="I284" s="41">
        <v>0</v>
      </c>
      <c r="J284" s="41">
        <v>0</v>
      </c>
      <c r="K284" s="41">
        <v>1</v>
      </c>
      <c r="L284" s="41">
        <v>1</v>
      </c>
      <c r="M284" s="41">
        <v>0</v>
      </c>
      <c r="N284" s="41">
        <v>3</v>
      </c>
      <c r="O284" s="41">
        <v>0</v>
      </c>
      <c r="P284" s="41">
        <v>0</v>
      </c>
    </row>
    <row r="285" spans="2:16" ht="15" customHeight="1" x14ac:dyDescent="0.25">
      <c r="B285" s="16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</row>
    <row r="286" spans="2:16" ht="15" customHeight="1" x14ac:dyDescent="0.25">
      <c r="B286" s="60" t="s">
        <v>18</v>
      </c>
      <c r="C286" s="61">
        <v>1106</v>
      </c>
      <c r="D286" s="61">
        <v>108</v>
      </c>
      <c r="E286" s="61">
        <v>97</v>
      </c>
      <c r="F286" s="61">
        <v>95</v>
      </c>
      <c r="G286" s="61">
        <v>113</v>
      </c>
      <c r="H286" s="61">
        <v>103</v>
      </c>
      <c r="I286" s="61">
        <v>102</v>
      </c>
      <c r="J286" s="61">
        <v>86</v>
      </c>
      <c r="K286" s="61">
        <v>71</v>
      </c>
      <c r="L286" s="61">
        <v>101</v>
      </c>
      <c r="M286" s="61">
        <v>77</v>
      </c>
      <c r="N286" s="61">
        <v>71</v>
      </c>
      <c r="O286" s="61">
        <v>82</v>
      </c>
      <c r="P286" s="61">
        <v>0</v>
      </c>
    </row>
    <row r="287" spans="2:16" ht="15" customHeight="1" x14ac:dyDescent="0.25">
      <c r="B287" s="16" t="s">
        <v>262</v>
      </c>
      <c r="C287" s="41">
        <v>263</v>
      </c>
      <c r="D287" s="41">
        <v>17</v>
      </c>
      <c r="E287" s="41">
        <v>30</v>
      </c>
      <c r="F287" s="41">
        <v>21</v>
      </c>
      <c r="G287" s="41">
        <v>30</v>
      </c>
      <c r="H287" s="41">
        <v>24</v>
      </c>
      <c r="I287" s="41">
        <v>17</v>
      </c>
      <c r="J287" s="41">
        <v>14</v>
      </c>
      <c r="K287" s="41">
        <v>13</v>
      </c>
      <c r="L287" s="41">
        <v>32</v>
      </c>
      <c r="M287" s="41">
        <v>26</v>
      </c>
      <c r="N287" s="41">
        <v>15</v>
      </c>
      <c r="O287" s="41">
        <v>24</v>
      </c>
      <c r="P287" s="41">
        <v>0</v>
      </c>
    </row>
    <row r="288" spans="2:16" ht="15" customHeight="1" x14ac:dyDescent="0.25">
      <c r="B288" s="16" t="s">
        <v>263</v>
      </c>
      <c r="C288" s="41">
        <v>9</v>
      </c>
      <c r="D288" s="41">
        <v>0</v>
      </c>
      <c r="E288" s="41">
        <v>1</v>
      </c>
      <c r="F288" s="41">
        <v>0</v>
      </c>
      <c r="G288" s="41">
        <v>5</v>
      </c>
      <c r="H288" s="41">
        <v>1</v>
      </c>
      <c r="I288" s="41">
        <v>0</v>
      </c>
      <c r="J288" s="41">
        <v>1</v>
      </c>
      <c r="K288" s="41">
        <v>0</v>
      </c>
      <c r="L288" s="41">
        <v>0</v>
      </c>
      <c r="M288" s="41">
        <v>0</v>
      </c>
      <c r="N288" s="41">
        <v>0</v>
      </c>
      <c r="O288" s="41">
        <v>1</v>
      </c>
      <c r="P288" s="41">
        <v>0</v>
      </c>
    </row>
    <row r="289" spans="2:16" ht="15" customHeight="1" x14ac:dyDescent="0.25">
      <c r="B289" s="16" t="s">
        <v>264</v>
      </c>
      <c r="C289" s="41">
        <v>627</v>
      </c>
      <c r="D289" s="41">
        <v>63</v>
      </c>
      <c r="E289" s="41">
        <v>53</v>
      </c>
      <c r="F289" s="41">
        <v>53</v>
      </c>
      <c r="G289" s="41">
        <v>57</v>
      </c>
      <c r="H289" s="41">
        <v>54</v>
      </c>
      <c r="I289" s="41">
        <v>65</v>
      </c>
      <c r="J289" s="41">
        <v>55</v>
      </c>
      <c r="K289" s="41">
        <v>49</v>
      </c>
      <c r="L289" s="41">
        <v>51</v>
      </c>
      <c r="M289" s="41">
        <v>42</v>
      </c>
      <c r="N289" s="41">
        <v>45</v>
      </c>
      <c r="O289" s="41">
        <v>40</v>
      </c>
      <c r="P289" s="41">
        <v>0</v>
      </c>
    </row>
    <row r="290" spans="2:16" ht="15" customHeight="1" x14ac:dyDescent="0.25">
      <c r="B290" s="16" t="s">
        <v>265</v>
      </c>
      <c r="C290" s="41">
        <v>16</v>
      </c>
      <c r="D290" s="41">
        <v>0</v>
      </c>
      <c r="E290" s="41">
        <v>2</v>
      </c>
      <c r="F290" s="41">
        <v>0</v>
      </c>
      <c r="G290" s="41">
        <v>0</v>
      </c>
      <c r="H290" s="41">
        <v>0</v>
      </c>
      <c r="I290" s="41">
        <v>0</v>
      </c>
      <c r="J290" s="41">
        <v>1</v>
      </c>
      <c r="K290" s="41">
        <v>1</v>
      </c>
      <c r="L290" s="41">
        <v>6</v>
      </c>
      <c r="M290" s="41">
        <v>1</v>
      </c>
      <c r="N290" s="41">
        <v>2</v>
      </c>
      <c r="O290" s="41">
        <v>3</v>
      </c>
      <c r="P290" s="41">
        <v>0</v>
      </c>
    </row>
    <row r="291" spans="2:16" ht="15" customHeight="1" x14ac:dyDescent="0.25">
      <c r="B291" s="16" t="s">
        <v>266</v>
      </c>
      <c r="C291" s="41">
        <v>34</v>
      </c>
      <c r="D291" s="41">
        <v>4</v>
      </c>
      <c r="E291" s="41">
        <v>2</v>
      </c>
      <c r="F291" s="41">
        <v>3</v>
      </c>
      <c r="G291" s="41">
        <v>3</v>
      </c>
      <c r="H291" s="41">
        <v>6</v>
      </c>
      <c r="I291" s="41">
        <v>4</v>
      </c>
      <c r="J291" s="41">
        <v>2</v>
      </c>
      <c r="K291" s="41">
        <v>0</v>
      </c>
      <c r="L291" s="41">
        <v>3</v>
      </c>
      <c r="M291" s="41">
        <v>0</v>
      </c>
      <c r="N291" s="41">
        <v>2</v>
      </c>
      <c r="O291" s="41">
        <v>5</v>
      </c>
      <c r="P291" s="41">
        <v>0</v>
      </c>
    </row>
    <row r="292" spans="2:16" ht="15" customHeight="1" x14ac:dyDescent="0.25">
      <c r="B292" s="16" t="s">
        <v>267</v>
      </c>
      <c r="C292" s="41">
        <v>121</v>
      </c>
      <c r="D292" s="41">
        <v>20</v>
      </c>
      <c r="E292" s="41">
        <v>7</v>
      </c>
      <c r="F292" s="41">
        <v>14</v>
      </c>
      <c r="G292" s="41">
        <v>16</v>
      </c>
      <c r="H292" s="41">
        <v>12</v>
      </c>
      <c r="I292" s="41">
        <v>9</v>
      </c>
      <c r="J292" s="41">
        <v>12</v>
      </c>
      <c r="K292" s="41">
        <v>5</v>
      </c>
      <c r="L292" s="41">
        <v>6</v>
      </c>
      <c r="M292" s="41">
        <v>8</v>
      </c>
      <c r="N292" s="41">
        <v>7</v>
      </c>
      <c r="O292" s="41">
        <v>5</v>
      </c>
      <c r="P292" s="41">
        <v>0</v>
      </c>
    </row>
    <row r="293" spans="2:16" ht="15" customHeight="1" x14ac:dyDescent="0.25">
      <c r="B293" s="16" t="s">
        <v>268</v>
      </c>
      <c r="C293" s="41">
        <v>26</v>
      </c>
      <c r="D293" s="41">
        <v>3</v>
      </c>
      <c r="E293" s="41">
        <v>0</v>
      </c>
      <c r="F293" s="41">
        <v>3</v>
      </c>
      <c r="G293" s="41">
        <v>1</v>
      </c>
      <c r="H293" s="41">
        <v>6</v>
      </c>
      <c r="I293" s="41">
        <v>6</v>
      </c>
      <c r="J293" s="41">
        <v>1</v>
      </c>
      <c r="K293" s="41">
        <v>1</v>
      </c>
      <c r="L293" s="41">
        <v>3</v>
      </c>
      <c r="M293" s="41">
        <v>0</v>
      </c>
      <c r="N293" s="41">
        <v>0</v>
      </c>
      <c r="O293" s="41">
        <v>2</v>
      </c>
      <c r="P293" s="41">
        <v>0</v>
      </c>
    </row>
    <row r="294" spans="2:16" ht="15" customHeight="1" x14ac:dyDescent="0.25">
      <c r="B294" s="16" t="s">
        <v>269</v>
      </c>
      <c r="C294" s="41">
        <v>8</v>
      </c>
      <c r="D294" s="41">
        <v>1</v>
      </c>
      <c r="E294" s="41">
        <v>1</v>
      </c>
      <c r="F294" s="41">
        <v>1</v>
      </c>
      <c r="G294" s="41">
        <v>1</v>
      </c>
      <c r="H294" s="41">
        <v>0</v>
      </c>
      <c r="I294" s="41">
        <v>0</v>
      </c>
      <c r="J294" s="41">
        <v>0</v>
      </c>
      <c r="K294" s="41">
        <v>2</v>
      </c>
      <c r="L294" s="41">
        <v>0</v>
      </c>
      <c r="M294" s="41">
        <v>0</v>
      </c>
      <c r="N294" s="41">
        <v>0</v>
      </c>
      <c r="O294" s="41">
        <v>2</v>
      </c>
      <c r="P294" s="41">
        <v>0</v>
      </c>
    </row>
    <row r="295" spans="2:16" ht="15" customHeight="1" x14ac:dyDescent="0.25">
      <c r="B295" s="16" t="s">
        <v>311</v>
      </c>
      <c r="C295" s="41">
        <v>2</v>
      </c>
      <c r="D295" s="41">
        <v>0</v>
      </c>
      <c r="E295" s="41">
        <v>1</v>
      </c>
      <c r="F295" s="41">
        <v>0</v>
      </c>
      <c r="G295" s="41">
        <v>0</v>
      </c>
      <c r="H295" s="41">
        <v>0</v>
      </c>
      <c r="I295" s="41">
        <v>1</v>
      </c>
      <c r="J295" s="41">
        <v>0</v>
      </c>
      <c r="K295" s="41">
        <v>0</v>
      </c>
      <c r="L295" s="41">
        <v>0</v>
      </c>
      <c r="M295" s="41">
        <v>0</v>
      </c>
      <c r="N295" s="41">
        <v>0</v>
      </c>
      <c r="O295" s="41">
        <v>0</v>
      </c>
      <c r="P295" s="41">
        <v>0</v>
      </c>
    </row>
    <row r="296" spans="2:16" ht="15" customHeight="1" x14ac:dyDescent="0.25">
      <c r="B296" s="16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</row>
    <row r="297" spans="2:16" ht="15" customHeight="1" x14ac:dyDescent="0.25">
      <c r="B297" s="60" t="s">
        <v>19</v>
      </c>
      <c r="C297" s="61">
        <v>588</v>
      </c>
      <c r="D297" s="61">
        <v>53</v>
      </c>
      <c r="E297" s="61">
        <v>35</v>
      </c>
      <c r="F297" s="61">
        <v>61</v>
      </c>
      <c r="G297" s="61">
        <v>45</v>
      </c>
      <c r="H297" s="61">
        <v>56</v>
      </c>
      <c r="I297" s="61">
        <v>54</v>
      </c>
      <c r="J297" s="61">
        <v>70</v>
      </c>
      <c r="K297" s="61">
        <v>50</v>
      </c>
      <c r="L297" s="61">
        <v>31</v>
      </c>
      <c r="M297" s="61">
        <v>46</v>
      </c>
      <c r="N297" s="61">
        <v>43</v>
      </c>
      <c r="O297" s="61">
        <v>44</v>
      </c>
      <c r="P297" s="61">
        <v>0</v>
      </c>
    </row>
    <row r="298" spans="2:16" ht="15" customHeight="1" x14ac:dyDescent="0.25">
      <c r="B298" s="16" t="s">
        <v>270</v>
      </c>
      <c r="C298" s="41">
        <v>114</v>
      </c>
      <c r="D298" s="41">
        <v>11</v>
      </c>
      <c r="E298" s="41">
        <v>8</v>
      </c>
      <c r="F298" s="41">
        <v>15</v>
      </c>
      <c r="G298" s="41">
        <v>6</v>
      </c>
      <c r="H298" s="41">
        <v>9</v>
      </c>
      <c r="I298" s="41">
        <v>11</v>
      </c>
      <c r="J298" s="41">
        <v>8</v>
      </c>
      <c r="K298" s="41">
        <v>11</v>
      </c>
      <c r="L298" s="41">
        <v>5</v>
      </c>
      <c r="M298" s="41">
        <v>10</v>
      </c>
      <c r="N298" s="41">
        <v>10</v>
      </c>
      <c r="O298" s="41">
        <v>10</v>
      </c>
      <c r="P298" s="41">
        <v>0</v>
      </c>
    </row>
    <row r="299" spans="2:16" ht="15" customHeight="1" x14ac:dyDescent="0.25">
      <c r="B299" s="16" t="s">
        <v>271</v>
      </c>
      <c r="C299" s="41">
        <v>198</v>
      </c>
      <c r="D299" s="41">
        <v>26</v>
      </c>
      <c r="E299" s="41">
        <v>14</v>
      </c>
      <c r="F299" s="41">
        <v>19</v>
      </c>
      <c r="G299" s="41">
        <v>18</v>
      </c>
      <c r="H299" s="41">
        <v>25</v>
      </c>
      <c r="I299" s="41">
        <v>13</v>
      </c>
      <c r="J299" s="41">
        <v>26</v>
      </c>
      <c r="K299" s="41">
        <v>9</v>
      </c>
      <c r="L299" s="41">
        <v>11</v>
      </c>
      <c r="M299" s="41">
        <v>12</v>
      </c>
      <c r="N299" s="41">
        <v>15</v>
      </c>
      <c r="O299" s="41">
        <v>10</v>
      </c>
      <c r="P299" s="41">
        <v>0</v>
      </c>
    </row>
    <row r="300" spans="2:16" ht="15" customHeight="1" x14ac:dyDescent="0.25">
      <c r="B300" s="16" t="s">
        <v>272</v>
      </c>
      <c r="C300" s="41">
        <v>276</v>
      </c>
      <c r="D300" s="41">
        <v>16</v>
      </c>
      <c r="E300" s="41">
        <v>13</v>
      </c>
      <c r="F300" s="41">
        <v>27</v>
      </c>
      <c r="G300" s="41">
        <v>21</v>
      </c>
      <c r="H300" s="41">
        <v>22</v>
      </c>
      <c r="I300" s="41">
        <v>30</v>
      </c>
      <c r="J300" s="41">
        <v>36</v>
      </c>
      <c r="K300" s="41">
        <v>30</v>
      </c>
      <c r="L300" s="41">
        <v>15</v>
      </c>
      <c r="M300" s="41">
        <v>24</v>
      </c>
      <c r="N300" s="41">
        <v>18</v>
      </c>
      <c r="O300" s="41">
        <v>24</v>
      </c>
      <c r="P300" s="41">
        <v>0</v>
      </c>
    </row>
    <row r="301" spans="2:16" ht="15" customHeight="1" x14ac:dyDescent="0.25">
      <c r="B301" s="16" t="s">
        <v>311</v>
      </c>
      <c r="C301" s="41">
        <v>0</v>
      </c>
      <c r="D301" s="41">
        <v>0</v>
      </c>
      <c r="E301" s="41">
        <v>0</v>
      </c>
      <c r="F301" s="41">
        <v>0</v>
      </c>
      <c r="G301" s="41">
        <v>0</v>
      </c>
      <c r="H301" s="41">
        <v>0</v>
      </c>
      <c r="I301" s="41">
        <v>0</v>
      </c>
      <c r="J301" s="41">
        <v>0</v>
      </c>
      <c r="K301" s="41">
        <v>0</v>
      </c>
      <c r="L301" s="41">
        <v>0</v>
      </c>
      <c r="M301" s="41">
        <v>0</v>
      </c>
      <c r="N301" s="41">
        <v>0</v>
      </c>
      <c r="O301" s="41">
        <v>0</v>
      </c>
      <c r="P301" s="41">
        <v>0</v>
      </c>
    </row>
    <row r="302" spans="2:16" ht="15" customHeight="1" x14ac:dyDescent="0.25">
      <c r="B302" s="16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</row>
    <row r="303" spans="2:16" ht="15" customHeight="1" x14ac:dyDescent="0.25">
      <c r="B303" s="60" t="s">
        <v>20</v>
      </c>
      <c r="C303" s="61">
        <v>15</v>
      </c>
      <c r="D303" s="61">
        <v>1</v>
      </c>
      <c r="E303" s="61">
        <v>0</v>
      </c>
      <c r="F303" s="61">
        <v>0</v>
      </c>
      <c r="G303" s="61">
        <v>0</v>
      </c>
      <c r="H303" s="61">
        <v>2</v>
      </c>
      <c r="I303" s="61">
        <v>1</v>
      </c>
      <c r="J303" s="61">
        <v>3</v>
      </c>
      <c r="K303" s="61">
        <v>2</v>
      </c>
      <c r="L303" s="61">
        <v>1</v>
      </c>
      <c r="M303" s="61">
        <v>1</v>
      </c>
      <c r="N303" s="61">
        <v>2</v>
      </c>
      <c r="O303" s="61">
        <v>2</v>
      </c>
      <c r="P303" s="61">
        <v>0</v>
      </c>
    </row>
    <row r="304" spans="2:16" ht="15" customHeight="1" x14ac:dyDescent="0.25">
      <c r="B304" s="16" t="s">
        <v>273</v>
      </c>
      <c r="C304" s="41">
        <v>9</v>
      </c>
      <c r="D304" s="41">
        <v>0</v>
      </c>
      <c r="E304" s="41">
        <v>0</v>
      </c>
      <c r="F304" s="41">
        <v>0</v>
      </c>
      <c r="G304" s="41">
        <v>0</v>
      </c>
      <c r="H304" s="41">
        <v>0</v>
      </c>
      <c r="I304" s="41">
        <v>1</v>
      </c>
      <c r="J304" s="41">
        <v>2</v>
      </c>
      <c r="K304" s="41">
        <v>2</v>
      </c>
      <c r="L304" s="41">
        <v>1</v>
      </c>
      <c r="M304" s="41">
        <v>0</v>
      </c>
      <c r="N304" s="41">
        <v>1</v>
      </c>
      <c r="O304" s="41">
        <v>2</v>
      </c>
      <c r="P304" s="41">
        <v>0</v>
      </c>
    </row>
    <row r="305" spans="2:16" ht="15" customHeight="1" x14ac:dyDescent="0.25">
      <c r="B305" s="16" t="s">
        <v>274</v>
      </c>
      <c r="C305" s="41">
        <v>3</v>
      </c>
      <c r="D305" s="41">
        <v>0</v>
      </c>
      <c r="E305" s="41">
        <v>0</v>
      </c>
      <c r="F305" s="41">
        <v>0</v>
      </c>
      <c r="G305" s="41">
        <v>0</v>
      </c>
      <c r="H305" s="41">
        <v>1</v>
      </c>
      <c r="I305" s="41">
        <v>0</v>
      </c>
      <c r="J305" s="41">
        <v>1</v>
      </c>
      <c r="K305" s="41">
        <v>0</v>
      </c>
      <c r="L305" s="41">
        <v>0</v>
      </c>
      <c r="M305" s="41">
        <v>0</v>
      </c>
      <c r="N305" s="41">
        <v>1</v>
      </c>
      <c r="O305" s="41">
        <v>0</v>
      </c>
      <c r="P305" s="41">
        <v>0</v>
      </c>
    </row>
    <row r="306" spans="2:16" ht="15" customHeight="1" x14ac:dyDescent="0.25">
      <c r="B306" s="16" t="s">
        <v>275</v>
      </c>
      <c r="C306" s="41">
        <v>1</v>
      </c>
      <c r="D306" s="41">
        <v>1</v>
      </c>
      <c r="E306" s="41">
        <v>0</v>
      </c>
      <c r="F306" s="41">
        <v>0</v>
      </c>
      <c r="G306" s="41">
        <v>0</v>
      </c>
      <c r="H306" s="41">
        <v>0</v>
      </c>
      <c r="I306" s="41">
        <v>0</v>
      </c>
      <c r="J306" s="41">
        <v>0</v>
      </c>
      <c r="K306" s="41">
        <v>0</v>
      </c>
      <c r="L306" s="41">
        <v>0</v>
      </c>
      <c r="M306" s="41">
        <v>0</v>
      </c>
      <c r="N306" s="41">
        <v>0</v>
      </c>
      <c r="O306" s="41">
        <v>0</v>
      </c>
      <c r="P306" s="41">
        <v>0</v>
      </c>
    </row>
    <row r="307" spans="2:16" ht="15" customHeight="1" x14ac:dyDescent="0.25">
      <c r="B307" s="16" t="s">
        <v>276</v>
      </c>
      <c r="C307" s="41">
        <v>0</v>
      </c>
      <c r="D307" s="41">
        <v>0</v>
      </c>
      <c r="E307" s="41">
        <v>0</v>
      </c>
      <c r="F307" s="41">
        <v>0</v>
      </c>
      <c r="G307" s="41">
        <v>0</v>
      </c>
      <c r="H307" s="41">
        <v>0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41">
        <v>0</v>
      </c>
      <c r="O307" s="41">
        <v>0</v>
      </c>
      <c r="P307" s="41">
        <v>0</v>
      </c>
    </row>
    <row r="308" spans="2:16" ht="15" customHeight="1" x14ac:dyDescent="0.25">
      <c r="B308" s="16" t="s">
        <v>311</v>
      </c>
      <c r="C308" s="41">
        <v>2</v>
      </c>
      <c r="D308" s="41">
        <v>0</v>
      </c>
      <c r="E308" s="41">
        <v>0</v>
      </c>
      <c r="F308" s="41">
        <v>0</v>
      </c>
      <c r="G308" s="41">
        <v>0</v>
      </c>
      <c r="H308" s="41">
        <v>1</v>
      </c>
      <c r="I308" s="41">
        <v>0</v>
      </c>
      <c r="J308" s="41">
        <v>0</v>
      </c>
      <c r="K308" s="41">
        <v>0</v>
      </c>
      <c r="L308" s="41">
        <v>0</v>
      </c>
      <c r="M308" s="41">
        <v>1</v>
      </c>
      <c r="N308" s="41">
        <v>0</v>
      </c>
      <c r="O308" s="41">
        <v>0</v>
      </c>
      <c r="P308" s="41">
        <v>0</v>
      </c>
    </row>
    <row r="309" spans="2:16" ht="15" customHeight="1" x14ac:dyDescent="0.25">
      <c r="B309" s="16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</row>
    <row r="310" spans="2:16" ht="15" customHeight="1" x14ac:dyDescent="0.25">
      <c r="B310" s="60" t="s">
        <v>310</v>
      </c>
      <c r="C310" s="61">
        <v>495</v>
      </c>
      <c r="D310" s="61">
        <v>57</v>
      </c>
      <c r="E310" s="61">
        <v>45</v>
      </c>
      <c r="F310" s="61">
        <v>41</v>
      </c>
      <c r="G310" s="61">
        <v>59</v>
      </c>
      <c r="H310" s="61">
        <v>56</v>
      </c>
      <c r="I310" s="61">
        <v>44</v>
      </c>
      <c r="J310" s="61">
        <v>35</v>
      </c>
      <c r="K310" s="61">
        <v>26</v>
      </c>
      <c r="L310" s="61">
        <v>30</v>
      </c>
      <c r="M310" s="61">
        <v>39</v>
      </c>
      <c r="N310" s="61">
        <v>32</v>
      </c>
      <c r="O310" s="61">
        <v>30</v>
      </c>
      <c r="P310" s="61">
        <v>1</v>
      </c>
    </row>
    <row r="311" spans="2:16" s="51" customFormat="1" ht="15" customHeight="1" x14ac:dyDescent="0.25">
      <c r="B311" s="17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</row>
    <row r="312" spans="2:16" ht="15" customHeight="1" thickBot="1" x14ac:dyDescent="0.3">
      <c r="B312" s="64" t="s">
        <v>21</v>
      </c>
      <c r="C312" s="65">
        <v>4</v>
      </c>
      <c r="D312" s="65">
        <v>0</v>
      </c>
      <c r="E312" s="65">
        <v>0</v>
      </c>
      <c r="F312" s="65">
        <v>0</v>
      </c>
      <c r="G312" s="65">
        <v>1</v>
      </c>
      <c r="H312" s="65">
        <v>0</v>
      </c>
      <c r="I312" s="65">
        <v>1</v>
      </c>
      <c r="J312" s="65">
        <v>0</v>
      </c>
      <c r="K312" s="65">
        <v>2</v>
      </c>
      <c r="L312" s="65">
        <v>0</v>
      </c>
      <c r="M312" s="65">
        <v>0</v>
      </c>
      <c r="N312" s="65">
        <v>0</v>
      </c>
      <c r="O312" s="65">
        <v>0</v>
      </c>
      <c r="P312" s="65">
        <v>0</v>
      </c>
    </row>
    <row r="313" spans="2:16" ht="15" customHeight="1" x14ac:dyDescent="0.25">
      <c r="B313" s="5" t="s">
        <v>328</v>
      </c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</row>
    <row r="314" spans="2:16" ht="15" customHeight="1" x14ac:dyDescent="0.25"/>
  </sheetData>
  <mergeCells count="6">
    <mergeCell ref="B2:P2"/>
    <mergeCell ref="D4:O4"/>
    <mergeCell ref="B3:P3"/>
    <mergeCell ref="C4:C5"/>
    <mergeCell ref="B4:B5"/>
    <mergeCell ref="P4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Normal="100" workbookViewId="0">
      <selection activeCell="F25" sqref="F25"/>
    </sheetView>
  </sheetViews>
  <sheetFormatPr baseColWidth="10" defaultRowHeight="15" x14ac:dyDescent="0.25"/>
  <cols>
    <col min="1" max="1" width="7" style="10" customWidth="1"/>
    <col min="2" max="2" width="25.5703125" style="10" customWidth="1"/>
    <col min="3" max="16384" width="11.42578125" style="10"/>
  </cols>
  <sheetData>
    <row r="1" spans="1:17" ht="15" customHeight="1" x14ac:dyDescent="0.25"/>
    <row r="2" spans="1:17" ht="15" customHeight="1" x14ac:dyDescent="0.25">
      <c r="B2" s="116" t="s">
        <v>366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ht="15" customHeight="1" x14ac:dyDescent="0.25">
      <c r="B3" s="35" t="s">
        <v>342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5" customHeight="1" x14ac:dyDescent="0.25">
      <c r="B4" s="130" t="s">
        <v>298</v>
      </c>
      <c r="C4" s="133" t="s">
        <v>0</v>
      </c>
      <c r="D4" s="133"/>
      <c r="E4" s="133"/>
      <c r="F4" s="134" t="s">
        <v>336</v>
      </c>
      <c r="G4" s="134"/>
      <c r="H4" s="134"/>
      <c r="I4" s="134"/>
      <c r="J4" s="134"/>
      <c r="K4" s="134"/>
      <c r="L4" s="134"/>
      <c r="M4" s="134"/>
      <c r="N4" s="134"/>
      <c r="O4" s="133" t="s">
        <v>297</v>
      </c>
      <c r="P4" s="133"/>
      <c r="Q4" s="133"/>
    </row>
    <row r="5" spans="1:17" ht="15" customHeight="1" x14ac:dyDescent="0.25">
      <c r="B5" s="131"/>
      <c r="C5" s="133"/>
      <c r="D5" s="133"/>
      <c r="E5" s="133"/>
      <c r="F5" s="133" t="s">
        <v>291</v>
      </c>
      <c r="G5" s="133"/>
      <c r="H5" s="133"/>
      <c r="I5" s="133" t="s">
        <v>292</v>
      </c>
      <c r="J5" s="133"/>
      <c r="K5" s="133"/>
      <c r="L5" s="133" t="s">
        <v>293</v>
      </c>
      <c r="M5" s="133"/>
      <c r="N5" s="133"/>
      <c r="O5" s="133"/>
      <c r="P5" s="133"/>
      <c r="Q5" s="133"/>
    </row>
    <row r="6" spans="1:17" ht="15" customHeight="1" x14ac:dyDescent="0.25">
      <c r="B6" s="132"/>
      <c r="C6" s="68" t="s">
        <v>0</v>
      </c>
      <c r="D6" s="68" t="s">
        <v>335</v>
      </c>
      <c r="E6" s="68" t="s">
        <v>290</v>
      </c>
      <c r="F6" s="91" t="s">
        <v>0</v>
      </c>
      <c r="G6" s="91" t="s">
        <v>335</v>
      </c>
      <c r="H6" s="91" t="s">
        <v>290</v>
      </c>
      <c r="I6" s="91" t="s">
        <v>0</v>
      </c>
      <c r="J6" s="91" t="s">
        <v>335</v>
      </c>
      <c r="K6" s="91" t="s">
        <v>290</v>
      </c>
      <c r="L6" s="91" t="s">
        <v>0</v>
      </c>
      <c r="M6" s="91" t="s">
        <v>335</v>
      </c>
      <c r="N6" s="91" t="s">
        <v>290</v>
      </c>
      <c r="O6" s="91" t="s">
        <v>0</v>
      </c>
      <c r="P6" s="91" t="s">
        <v>335</v>
      </c>
      <c r="Q6" s="91" t="s">
        <v>290</v>
      </c>
    </row>
    <row r="7" spans="1:17" ht="15" customHeight="1" x14ac:dyDescent="0.25">
      <c r="B7" s="15"/>
      <c r="C7" s="58"/>
      <c r="D7" s="110"/>
      <c r="E7" s="110"/>
      <c r="F7" s="111"/>
      <c r="G7" s="15"/>
      <c r="H7" s="15"/>
      <c r="I7" s="111"/>
      <c r="J7" s="15"/>
      <c r="K7" s="15"/>
      <c r="L7" s="111"/>
      <c r="M7" s="15"/>
      <c r="N7" s="15"/>
      <c r="O7" s="15"/>
      <c r="P7" s="15"/>
      <c r="Q7" s="15"/>
    </row>
    <row r="8" spans="1:17" ht="15" customHeight="1" x14ac:dyDescent="0.25">
      <c r="B8" s="60" t="s">
        <v>2</v>
      </c>
      <c r="C8" s="61">
        <v>74273</v>
      </c>
      <c r="D8" s="61">
        <v>37985</v>
      </c>
      <c r="E8" s="61">
        <v>36288</v>
      </c>
      <c r="F8" s="61">
        <v>60382</v>
      </c>
      <c r="G8" s="61">
        <v>30918</v>
      </c>
      <c r="H8" s="61">
        <v>29464</v>
      </c>
      <c r="I8" s="61">
        <v>11223</v>
      </c>
      <c r="J8" s="61">
        <v>5693</v>
      </c>
      <c r="K8" s="61">
        <v>5530</v>
      </c>
      <c r="L8" s="61">
        <v>2294</v>
      </c>
      <c r="M8" s="61">
        <v>1187</v>
      </c>
      <c r="N8" s="61">
        <v>1107</v>
      </c>
      <c r="O8" s="61">
        <v>374</v>
      </c>
      <c r="P8" s="61">
        <v>187</v>
      </c>
      <c r="Q8" s="61">
        <v>187</v>
      </c>
    </row>
    <row r="9" spans="1:17" ht="15" customHeight="1" x14ac:dyDescent="0.25">
      <c r="B9" s="1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customHeight="1" x14ac:dyDescent="0.25">
      <c r="A10" s="38"/>
      <c r="B10" s="16" t="s">
        <v>3</v>
      </c>
      <c r="C10" s="41">
        <v>7495</v>
      </c>
      <c r="D10" s="41">
        <v>3851</v>
      </c>
      <c r="E10" s="41">
        <v>3644</v>
      </c>
      <c r="F10" s="41">
        <v>5249</v>
      </c>
      <c r="G10" s="41">
        <v>2710</v>
      </c>
      <c r="H10" s="41">
        <v>2539</v>
      </c>
      <c r="I10" s="41">
        <v>2180</v>
      </c>
      <c r="J10" s="41">
        <v>1103</v>
      </c>
      <c r="K10" s="41">
        <v>1077</v>
      </c>
      <c r="L10" s="41">
        <v>12</v>
      </c>
      <c r="M10" s="41">
        <v>5</v>
      </c>
      <c r="N10" s="41">
        <v>7</v>
      </c>
      <c r="O10" s="41">
        <v>54</v>
      </c>
      <c r="P10" s="41">
        <v>33</v>
      </c>
      <c r="Q10" s="41">
        <v>21</v>
      </c>
    </row>
    <row r="11" spans="1:17" ht="15" customHeight="1" x14ac:dyDescent="0.25">
      <c r="A11" s="38"/>
      <c r="B11" s="16" t="s">
        <v>4</v>
      </c>
      <c r="C11" s="41">
        <v>1735</v>
      </c>
      <c r="D11" s="41">
        <v>884</v>
      </c>
      <c r="E11" s="41">
        <v>851</v>
      </c>
      <c r="F11" s="41">
        <v>1458</v>
      </c>
      <c r="G11" s="41">
        <v>738</v>
      </c>
      <c r="H11" s="41">
        <v>720</v>
      </c>
      <c r="I11" s="41">
        <v>85</v>
      </c>
      <c r="J11" s="41">
        <v>44</v>
      </c>
      <c r="K11" s="41">
        <v>41</v>
      </c>
      <c r="L11" s="41">
        <v>179</v>
      </c>
      <c r="M11" s="41">
        <v>95</v>
      </c>
      <c r="N11" s="41">
        <v>84</v>
      </c>
      <c r="O11" s="41">
        <v>13</v>
      </c>
      <c r="P11" s="41">
        <v>7</v>
      </c>
      <c r="Q11" s="41">
        <v>6</v>
      </c>
    </row>
    <row r="12" spans="1:17" ht="15" customHeight="1" x14ac:dyDescent="0.25">
      <c r="A12" s="38"/>
      <c r="B12" s="16" t="s">
        <v>5</v>
      </c>
      <c r="C12" s="41">
        <v>3387</v>
      </c>
      <c r="D12" s="41">
        <v>1728</v>
      </c>
      <c r="E12" s="41">
        <v>1659</v>
      </c>
      <c r="F12" s="41">
        <v>2766</v>
      </c>
      <c r="G12" s="41">
        <v>1416</v>
      </c>
      <c r="H12" s="41">
        <v>1350</v>
      </c>
      <c r="I12" s="41">
        <v>323</v>
      </c>
      <c r="J12" s="41">
        <v>166</v>
      </c>
      <c r="K12" s="41">
        <v>157</v>
      </c>
      <c r="L12" s="41">
        <v>282</v>
      </c>
      <c r="M12" s="41">
        <v>140</v>
      </c>
      <c r="N12" s="41">
        <v>142</v>
      </c>
      <c r="O12" s="41">
        <v>16</v>
      </c>
      <c r="P12" s="41">
        <v>6</v>
      </c>
      <c r="Q12" s="41">
        <v>10</v>
      </c>
    </row>
    <row r="13" spans="1:17" ht="15" customHeight="1" x14ac:dyDescent="0.25">
      <c r="A13" s="38"/>
      <c r="B13" s="16" t="s">
        <v>6</v>
      </c>
      <c r="C13" s="41">
        <v>3035</v>
      </c>
      <c r="D13" s="41">
        <v>1564</v>
      </c>
      <c r="E13" s="41">
        <v>1471</v>
      </c>
      <c r="F13" s="41">
        <v>2879</v>
      </c>
      <c r="G13" s="41">
        <v>1480</v>
      </c>
      <c r="H13" s="41">
        <v>1399</v>
      </c>
      <c r="I13" s="41">
        <v>137</v>
      </c>
      <c r="J13" s="41">
        <v>75</v>
      </c>
      <c r="K13" s="41">
        <v>62</v>
      </c>
      <c r="L13" s="41">
        <v>13</v>
      </c>
      <c r="M13" s="41">
        <v>6</v>
      </c>
      <c r="N13" s="41">
        <v>7</v>
      </c>
      <c r="O13" s="41">
        <v>6</v>
      </c>
      <c r="P13" s="41">
        <v>3</v>
      </c>
      <c r="Q13" s="41">
        <v>3</v>
      </c>
    </row>
    <row r="14" spans="1:17" ht="15" customHeight="1" x14ac:dyDescent="0.25">
      <c r="A14" s="38"/>
      <c r="B14" s="16" t="s">
        <v>7</v>
      </c>
      <c r="C14" s="41">
        <v>2369</v>
      </c>
      <c r="D14" s="41">
        <v>1193</v>
      </c>
      <c r="E14" s="41">
        <v>1176</v>
      </c>
      <c r="F14" s="41">
        <v>1989</v>
      </c>
      <c r="G14" s="41">
        <v>1007</v>
      </c>
      <c r="H14" s="41">
        <v>982</v>
      </c>
      <c r="I14" s="41">
        <v>336</v>
      </c>
      <c r="J14" s="41">
        <v>165</v>
      </c>
      <c r="K14" s="41">
        <v>171</v>
      </c>
      <c r="L14" s="41">
        <v>30</v>
      </c>
      <c r="M14" s="41">
        <v>15</v>
      </c>
      <c r="N14" s="41">
        <v>15</v>
      </c>
      <c r="O14" s="41">
        <v>14</v>
      </c>
      <c r="P14" s="41">
        <v>6</v>
      </c>
      <c r="Q14" s="41">
        <v>8</v>
      </c>
    </row>
    <row r="15" spans="1:17" ht="15" customHeight="1" x14ac:dyDescent="0.25">
      <c r="A15" s="38"/>
      <c r="B15" s="16" t="s">
        <v>8</v>
      </c>
      <c r="C15" s="41">
        <v>5572</v>
      </c>
      <c r="D15" s="41">
        <v>2774</v>
      </c>
      <c r="E15" s="41">
        <v>2798</v>
      </c>
      <c r="F15" s="41">
        <v>4131</v>
      </c>
      <c r="G15" s="41">
        <v>2051</v>
      </c>
      <c r="H15" s="41">
        <v>2080</v>
      </c>
      <c r="I15" s="41">
        <v>1150</v>
      </c>
      <c r="J15" s="41">
        <v>584</v>
      </c>
      <c r="K15" s="41">
        <v>566</v>
      </c>
      <c r="L15" s="41">
        <v>282</v>
      </c>
      <c r="M15" s="41">
        <v>136</v>
      </c>
      <c r="N15" s="41">
        <v>146</v>
      </c>
      <c r="O15" s="41">
        <v>9</v>
      </c>
      <c r="P15" s="41">
        <v>3</v>
      </c>
      <c r="Q15" s="41">
        <v>6</v>
      </c>
    </row>
    <row r="16" spans="1:17" ht="15" customHeight="1" x14ac:dyDescent="0.25">
      <c r="A16" s="38"/>
      <c r="B16" s="16" t="s">
        <v>9</v>
      </c>
      <c r="C16" s="41">
        <v>986</v>
      </c>
      <c r="D16" s="41">
        <v>507</v>
      </c>
      <c r="E16" s="41">
        <v>479</v>
      </c>
      <c r="F16" s="41">
        <v>846</v>
      </c>
      <c r="G16" s="41">
        <v>436</v>
      </c>
      <c r="H16" s="41">
        <v>410</v>
      </c>
      <c r="I16" s="41">
        <v>100</v>
      </c>
      <c r="J16" s="41">
        <v>50</v>
      </c>
      <c r="K16" s="41">
        <v>50</v>
      </c>
      <c r="L16" s="41">
        <v>39</v>
      </c>
      <c r="M16" s="41">
        <v>20</v>
      </c>
      <c r="N16" s="41">
        <v>19</v>
      </c>
      <c r="O16" s="41">
        <v>1</v>
      </c>
      <c r="P16" s="41">
        <v>1</v>
      </c>
      <c r="Q16" s="41">
        <v>0</v>
      </c>
    </row>
    <row r="17" spans="1:17" ht="15" customHeight="1" x14ac:dyDescent="0.25">
      <c r="A17" s="38"/>
      <c r="B17" s="16" t="s">
        <v>10</v>
      </c>
      <c r="C17" s="41">
        <v>4145</v>
      </c>
      <c r="D17" s="41">
        <v>2079</v>
      </c>
      <c r="E17" s="41">
        <v>2066</v>
      </c>
      <c r="F17" s="41">
        <v>3144</v>
      </c>
      <c r="G17" s="41">
        <v>1594</v>
      </c>
      <c r="H17" s="41">
        <v>1550</v>
      </c>
      <c r="I17" s="41">
        <v>710</v>
      </c>
      <c r="J17" s="41">
        <v>337</v>
      </c>
      <c r="K17" s="41">
        <v>373</v>
      </c>
      <c r="L17" s="41">
        <v>273</v>
      </c>
      <c r="M17" s="41">
        <v>139</v>
      </c>
      <c r="N17" s="41">
        <v>134</v>
      </c>
      <c r="O17" s="41">
        <v>18</v>
      </c>
      <c r="P17" s="41">
        <v>9</v>
      </c>
      <c r="Q17" s="41">
        <v>9</v>
      </c>
    </row>
    <row r="18" spans="1:17" ht="15" customHeight="1" x14ac:dyDescent="0.25">
      <c r="A18" s="38"/>
      <c r="B18" s="16" t="s">
        <v>11</v>
      </c>
      <c r="C18" s="41">
        <v>1336</v>
      </c>
      <c r="D18" s="41">
        <v>699</v>
      </c>
      <c r="E18" s="41">
        <v>637</v>
      </c>
      <c r="F18" s="41">
        <v>1220</v>
      </c>
      <c r="G18" s="41">
        <v>639</v>
      </c>
      <c r="H18" s="41">
        <v>581</v>
      </c>
      <c r="I18" s="41">
        <v>104</v>
      </c>
      <c r="J18" s="41">
        <v>54</v>
      </c>
      <c r="K18" s="41">
        <v>50</v>
      </c>
      <c r="L18" s="41">
        <v>7</v>
      </c>
      <c r="M18" s="41">
        <v>3</v>
      </c>
      <c r="N18" s="41">
        <v>4</v>
      </c>
      <c r="O18" s="41">
        <v>5</v>
      </c>
      <c r="P18" s="41">
        <v>3</v>
      </c>
      <c r="Q18" s="41">
        <v>2</v>
      </c>
    </row>
    <row r="19" spans="1:17" ht="15" customHeight="1" x14ac:dyDescent="0.25">
      <c r="A19" s="38"/>
      <c r="B19" s="16" t="s">
        <v>12</v>
      </c>
      <c r="C19" s="41">
        <v>2250</v>
      </c>
      <c r="D19" s="41">
        <v>1131</v>
      </c>
      <c r="E19" s="41">
        <v>1119</v>
      </c>
      <c r="F19" s="41">
        <v>2133</v>
      </c>
      <c r="G19" s="41">
        <v>1073</v>
      </c>
      <c r="H19" s="41">
        <v>1060</v>
      </c>
      <c r="I19" s="41">
        <v>98</v>
      </c>
      <c r="J19" s="41">
        <v>54</v>
      </c>
      <c r="K19" s="41">
        <v>44</v>
      </c>
      <c r="L19" s="41">
        <v>16</v>
      </c>
      <c r="M19" s="41">
        <v>3</v>
      </c>
      <c r="N19" s="41">
        <v>13</v>
      </c>
      <c r="O19" s="41">
        <v>3</v>
      </c>
      <c r="P19" s="41">
        <v>1</v>
      </c>
      <c r="Q19" s="41">
        <v>2</v>
      </c>
    </row>
    <row r="20" spans="1:17" ht="15" customHeight="1" x14ac:dyDescent="0.25">
      <c r="A20" s="38"/>
      <c r="B20" s="16" t="s">
        <v>13</v>
      </c>
      <c r="C20" s="41">
        <v>9587</v>
      </c>
      <c r="D20" s="41">
        <v>4963</v>
      </c>
      <c r="E20" s="41">
        <v>4624</v>
      </c>
      <c r="F20" s="41">
        <v>6900</v>
      </c>
      <c r="G20" s="41">
        <v>3591</v>
      </c>
      <c r="H20" s="41">
        <v>3309</v>
      </c>
      <c r="I20" s="41">
        <v>2155</v>
      </c>
      <c r="J20" s="41">
        <v>1078</v>
      </c>
      <c r="K20" s="41">
        <v>1077</v>
      </c>
      <c r="L20" s="41">
        <v>520</v>
      </c>
      <c r="M20" s="41">
        <v>285</v>
      </c>
      <c r="N20" s="41">
        <v>235</v>
      </c>
      <c r="O20" s="41">
        <v>12</v>
      </c>
      <c r="P20" s="41">
        <v>9</v>
      </c>
      <c r="Q20" s="41">
        <v>3</v>
      </c>
    </row>
    <row r="21" spans="1:17" ht="15" customHeight="1" x14ac:dyDescent="0.25">
      <c r="A21" s="38"/>
      <c r="B21" s="16" t="s">
        <v>14</v>
      </c>
      <c r="C21" s="41">
        <v>25210</v>
      </c>
      <c r="D21" s="41">
        <v>13037</v>
      </c>
      <c r="E21" s="41">
        <v>12173</v>
      </c>
      <c r="F21" s="41">
        <v>21866</v>
      </c>
      <c r="G21" s="41">
        <v>11298</v>
      </c>
      <c r="H21" s="41">
        <v>10568</v>
      </c>
      <c r="I21" s="41">
        <v>3066</v>
      </c>
      <c r="J21" s="41">
        <v>1600</v>
      </c>
      <c r="K21" s="41">
        <v>1466</v>
      </c>
      <c r="L21" s="41">
        <v>84</v>
      </c>
      <c r="M21" s="41">
        <v>42</v>
      </c>
      <c r="N21" s="41">
        <v>42</v>
      </c>
      <c r="O21" s="41">
        <v>194</v>
      </c>
      <c r="P21" s="41">
        <v>97</v>
      </c>
      <c r="Q21" s="41">
        <v>97</v>
      </c>
    </row>
    <row r="22" spans="1:17" ht="15" customHeight="1" x14ac:dyDescent="0.25">
      <c r="A22" s="38"/>
      <c r="B22" s="16" t="s">
        <v>15</v>
      </c>
      <c r="C22" s="41">
        <v>907</v>
      </c>
      <c r="D22" s="41">
        <v>456</v>
      </c>
      <c r="E22" s="41">
        <v>451</v>
      </c>
      <c r="F22" s="41">
        <v>812</v>
      </c>
      <c r="G22" s="41">
        <v>412</v>
      </c>
      <c r="H22" s="41">
        <v>400</v>
      </c>
      <c r="I22" s="41">
        <v>69</v>
      </c>
      <c r="J22" s="41">
        <v>33</v>
      </c>
      <c r="K22" s="41">
        <v>36</v>
      </c>
      <c r="L22" s="41">
        <v>23</v>
      </c>
      <c r="M22" s="41">
        <v>10</v>
      </c>
      <c r="N22" s="41">
        <v>13</v>
      </c>
      <c r="O22" s="41">
        <v>3</v>
      </c>
      <c r="P22" s="41">
        <v>1</v>
      </c>
      <c r="Q22" s="41">
        <v>2</v>
      </c>
    </row>
    <row r="23" spans="1:17" ht="15" customHeight="1" x14ac:dyDescent="0.25">
      <c r="A23" s="38"/>
      <c r="B23" s="16" t="s">
        <v>16</v>
      </c>
      <c r="C23" s="41">
        <v>1894</v>
      </c>
      <c r="D23" s="41">
        <v>919</v>
      </c>
      <c r="E23" s="41">
        <v>975</v>
      </c>
      <c r="F23" s="41">
        <v>1514</v>
      </c>
      <c r="G23" s="41">
        <v>722</v>
      </c>
      <c r="H23" s="41">
        <v>792</v>
      </c>
      <c r="I23" s="41">
        <v>227</v>
      </c>
      <c r="J23" s="41">
        <v>118</v>
      </c>
      <c r="K23" s="41">
        <v>109</v>
      </c>
      <c r="L23" s="41">
        <v>149</v>
      </c>
      <c r="M23" s="41">
        <v>77</v>
      </c>
      <c r="N23" s="41">
        <v>72</v>
      </c>
      <c r="O23" s="41">
        <v>4</v>
      </c>
      <c r="P23" s="41">
        <v>2</v>
      </c>
      <c r="Q23" s="41">
        <v>2</v>
      </c>
    </row>
    <row r="24" spans="1:17" ht="15" customHeight="1" x14ac:dyDescent="0.25">
      <c r="A24" s="38"/>
      <c r="B24" s="16" t="s">
        <v>17</v>
      </c>
      <c r="C24" s="41">
        <v>2157</v>
      </c>
      <c r="D24" s="41">
        <v>1104</v>
      </c>
      <c r="E24" s="41">
        <v>1053</v>
      </c>
      <c r="F24" s="41">
        <v>1465</v>
      </c>
      <c r="G24" s="41">
        <v>746</v>
      </c>
      <c r="H24" s="41">
        <v>719</v>
      </c>
      <c r="I24" s="41">
        <v>385</v>
      </c>
      <c r="J24" s="41">
        <v>186</v>
      </c>
      <c r="K24" s="41">
        <v>199</v>
      </c>
      <c r="L24" s="41">
        <v>303</v>
      </c>
      <c r="M24" s="41">
        <v>172</v>
      </c>
      <c r="N24" s="41">
        <v>131</v>
      </c>
      <c r="O24" s="41">
        <v>4</v>
      </c>
      <c r="P24" s="41">
        <v>0</v>
      </c>
      <c r="Q24" s="41">
        <v>4</v>
      </c>
    </row>
    <row r="25" spans="1:17" ht="15" customHeight="1" x14ac:dyDescent="0.25">
      <c r="A25" s="38"/>
      <c r="B25" s="16" t="s">
        <v>18</v>
      </c>
      <c r="C25" s="41">
        <v>1106</v>
      </c>
      <c r="D25" s="41">
        <v>571</v>
      </c>
      <c r="E25" s="41">
        <v>535</v>
      </c>
      <c r="F25" s="41">
        <v>1030</v>
      </c>
      <c r="G25" s="41">
        <v>535</v>
      </c>
      <c r="H25" s="41">
        <v>495</v>
      </c>
      <c r="I25" s="41">
        <v>17</v>
      </c>
      <c r="J25" s="41">
        <v>5</v>
      </c>
      <c r="K25" s="41">
        <v>12</v>
      </c>
      <c r="L25" s="41">
        <v>57</v>
      </c>
      <c r="M25" s="41">
        <v>30</v>
      </c>
      <c r="N25" s="41">
        <v>27</v>
      </c>
      <c r="O25" s="41">
        <v>2</v>
      </c>
      <c r="P25" s="41">
        <v>1</v>
      </c>
      <c r="Q25" s="41">
        <v>1</v>
      </c>
    </row>
    <row r="26" spans="1:17" ht="15" customHeight="1" x14ac:dyDescent="0.25">
      <c r="A26" s="38"/>
      <c r="B26" s="16" t="s">
        <v>19</v>
      </c>
      <c r="C26" s="41">
        <v>588</v>
      </c>
      <c r="D26" s="41">
        <v>313</v>
      </c>
      <c r="E26" s="41">
        <v>275</v>
      </c>
      <c r="F26" s="41">
        <v>578</v>
      </c>
      <c r="G26" s="41">
        <v>306</v>
      </c>
      <c r="H26" s="41">
        <v>272</v>
      </c>
      <c r="I26" s="41">
        <v>7</v>
      </c>
      <c r="J26" s="41">
        <v>5</v>
      </c>
      <c r="K26" s="41">
        <v>2</v>
      </c>
      <c r="L26" s="41">
        <v>3</v>
      </c>
      <c r="M26" s="41">
        <v>2</v>
      </c>
      <c r="N26" s="41">
        <v>1</v>
      </c>
      <c r="O26" s="41">
        <v>0</v>
      </c>
      <c r="P26" s="41">
        <v>0</v>
      </c>
      <c r="Q26" s="41">
        <v>0</v>
      </c>
    </row>
    <row r="27" spans="1:17" ht="15" customHeight="1" x14ac:dyDescent="0.25">
      <c r="A27" s="38"/>
      <c r="B27" s="16" t="s">
        <v>20</v>
      </c>
      <c r="C27" s="41">
        <v>15</v>
      </c>
      <c r="D27" s="41">
        <v>12</v>
      </c>
      <c r="E27" s="41">
        <v>3</v>
      </c>
      <c r="F27" s="41">
        <v>14</v>
      </c>
      <c r="G27" s="41">
        <v>11</v>
      </c>
      <c r="H27" s="41">
        <v>3</v>
      </c>
      <c r="I27" s="41">
        <v>0</v>
      </c>
      <c r="J27" s="41">
        <v>0</v>
      </c>
      <c r="K27" s="41">
        <v>0</v>
      </c>
      <c r="L27" s="41">
        <v>1</v>
      </c>
      <c r="M27" s="41">
        <v>1</v>
      </c>
      <c r="N27" s="41">
        <v>0</v>
      </c>
      <c r="O27" s="41">
        <v>0</v>
      </c>
      <c r="P27" s="41">
        <v>0</v>
      </c>
      <c r="Q27" s="41">
        <v>0</v>
      </c>
    </row>
    <row r="28" spans="1:17" ht="15" customHeight="1" x14ac:dyDescent="0.25">
      <c r="A28" s="38"/>
      <c r="B28" s="16" t="s">
        <v>310</v>
      </c>
      <c r="C28" s="41">
        <v>495</v>
      </c>
      <c r="D28" s="41">
        <v>196</v>
      </c>
      <c r="E28" s="41">
        <v>299</v>
      </c>
      <c r="F28" s="41">
        <v>384</v>
      </c>
      <c r="G28" s="41">
        <v>149</v>
      </c>
      <c r="H28" s="41">
        <v>235</v>
      </c>
      <c r="I28" s="41">
        <v>74</v>
      </c>
      <c r="J28" s="41">
        <v>36</v>
      </c>
      <c r="K28" s="41">
        <v>38</v>
      </c>
      <c r="L28" s="41">
        <v>21</v>
      </c>
      <c r="M28" s="41">
        <v>6</v>
      </c>
      <c r="N28" s="41">
        <v>15</v>
      </c>
      <c r="O28" s="41">
        <v>16</v>
      </c>
      <c r="P28" s="41">
        <v>5</v>
      </c>
      <c r="Q28" s="41">
        <v>11</v>
      </c>
    </row>
    <row r="29" spans="1:17" ht="15" customHeight="1" thickBot="1" x14ac:dyDescent="0.3">
      <c r="A29" s="38"/>
      <c r="B29" s="16" t="s">
        <v>21</v>
      </c>
      <c r="C29" s="41">
        <v>4</v>
      </c>
      <c r="D29" s="41">
        <v>4</v>
      </c>
      <c r="E29" s="41">
        <v>0</v>
      </c>
      <c r="F29" s="41">
        <v>4</v>
      </c>
      <c r="G29" s="41">
        <v>4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</row>
    <row r="30" spans="1:17" ht="15" customHeight="1" x14ac:dyDescent="0.25">
      <c r="B30" s="39" t="s">
        <v>328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</sheetData>
  <mergeCells count="8">
    <mergeCell ref="B2:Q2"/>
    <mergeCell ref="B4:B6"/>
    <mergeCell ref="C4:E5"/>
    <mergeCell ref="F4:N4"/>
    <mergeCell ref="O4:Q5"/>
    <mergeCell ref="F5:H5"/>
    <mergeCell ref="I5:K5"/>
    <mergeCell ref="L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4"/>
  <sheetViews>
    <sheetView showGridLines="0" zoomScaleNormal="100" workbookViewId="0">
      <selection activeCell="I21" sqref="I21"/>
    </sheetView>
  </sheetViews>
  <sheetFormatPr baseColWidth="10" defaultRowHeight="15" x14ac:dyDescent="0.25"/>
  <cols>
    <col min="1" max="1" width="7.7109375" customWidth="1"/>
    <col min="2" max="2" width="26.85546875" customWidth="1"/>
    <col min="3" max="3" width="10.85546875" customWidth="1"/>
    <col min="4" max="4" width="16.85546875" customWidth="1"/>
    <col min="5" max="5" width="16" customWidth="1"/>
    <col min="6" max="6" width="12.28515625" customWidth="1"/>
  </cols>
  <sheetData>
    <row r="2" spans="2:6" ht="14.25" customHeight="1" x14ac:dyDescent="0.25">
      <c r="B2" s="135" t="s">
        <v>367</v>
      </c>
      <c r="C2" s="135"/>
      <c r="D2" s="135"/>
      <c r="E2" s="135"/>
      <c r="F2" s="135"/>
    </row>
    <row r="3" spans="2:6" ht="31.5" customHeight="1" x14ac:dyDescent="0.25">
      <c r="B3" s="136" t="s">
        <v>339</v>
      </c>
      <c r="C3" s="136"/>
      <c r="D3" s="136"/>
      <c r="E3" s="136"/>
      <c r="F3" s="136"/>
    </row>
    <row r="4" spans="2:6" ht="20.100000000000001" customHeight="1" x14ac:dyDescent="0.25">
      <c r="B4" s="139" t="s">
        <v>302</v>
      </c>
      <c r="C4" s="138" t="s">
        <v>0</v>
      </c>
      <c r="D4" s="138" t="s">
        <v>301</v>
      </c>
      <c r="E4" s="138"/>
      <c r="F4" s="137" t="s">
        <v>297</v>
      </c>
    </row>
    <row r="5" spans="2:6" ht="21.75" customHeight="1" x14ac:dyDescent="0.25">
      <c r="B5" s="140"/>
      <c r="C5" s="138"/>
      <c r="D5" s="73" t="s">
        <v>295</v>
      </c>
      <c r="E5" s="73" t="s">
        <v>296</v>
      </c>
      <c r="F5" s="137"/>
    </row>
    <row r="6" spans="2:6" x14ac:dyDescent="0.25">
      <c r="D6" s="38"/>
      <c r="E6" s="38"/>
    </row>
    <row r="7" spans="2:6" x14ac:dyDescent="0.25">
      <c r="B7" s="60" t="s">
        <v>2</v>
      </c>
      <c r="C7" s="61">
        <v>74273</v>
      </c>
      <c r="D7" s="61">
        <v>19455</v>
      </c>
      <c r="E7" s="61">
        <v>54735</v>
      </c>
      <c r="F7" s="61">
        <v>83</v>
      </c>
    </row>
    <row r="8" spans="2:6" x14ac:dyDescent="0.25">
      <c r="B8" s="16"/>
      <c r="C8" s="41"/>
      <c r="D8" s="41"/>
      <c r="E8" s="41"/>
      <c r="F8" s="41"/>
    </row>
    <row r="9" spans="2:6" x14ac:dyDescent="0.25">
      <c r="B9" s="16" t="s">
        <v>3</v>
      </c>
      <c r="C9" s="49">
        <v>7495</v>
      </c>
      <c r="D9" s="49">
        <v>2292</v>
      </c>
      <c r="E9" s="49">
        <v>5188</v>
      </c>
      <c r="F9" s="49">
        <v>15</v>
      </c>
    </row>
    <row r="10" spans="2:6" s="10" customFormat="1" x14ac:dyDescent="0.25">
      <c r="B10" s="16" t="s">
        <v>4</v>
      </c>
      <c r="C10" s="49">
        <v>1735</v>
      </c>
      <c r="D10" s="49">
        <v>451</v>
      </c>
      <c r="E10" s="49">
        <v>1283</v>
      </c>
      <c r="F10" s="49">
        <v>1</v>
      </c>
    </row>
    <row r="11" spans="2:6" x14ac:dyDescent="0.25">
      <c r="B11" s="16" t="s">
        <v>5</v>
      </c>
      <c r="C11" s="49">
        <v>3387</v>
      </c>
      <c r="D11" s="49">
        <v>1545</v>
      </c>
      <c r="E11" s="49">
        <v>1841</v>
      </c>
      <c r="F11" s="49">
        <v>1</v>
      </c>
    </row>
    <row r="12" spans="2:6" x14ac:dyDescent="0.25">
      <c r="B12" s="16" t="s">
        <v>6</v>
      </c>
      <c r="C12" s="49">
        <v>3035</v>
      </c>
      <c r="D12" s="49">
        <v>678</v>
      </c>
      <c r="E12" s="49">
        <v>2351</v>
      </c>
      <c r="F12" s="49">
        <v>6</v>
      </c>
    </row>
    <row r="13" spans="2:6" x14ac:dyDescent="0.25">
      <c r="B13" s="16" t="s">
        <v>7</v>
      </c>
      <c r="C13" s="49">
        <v>2369</v>
      </c>
      <c r="D13" s="49">
        <v>878</v>
      </c>
      <c r="E13" s="49">
        <v>1490</v>
      </c>
      <c r="F13" s="49">
        <v>1</v>
      </c>
    </row>
    <row r="14" spans="2:6" x14ac:dyDescent="0.25">
      <c r="B14" s="16" t="s">
        <v>8</v>
      </c>
      <c r="C14" s="49">
        <v>5572</v>
      </c>
      <c r="D14" s="49">
        <v>1773</v>
      </c>
      <c r="E14" s="49">
        <v>3799</v>
      </c>
      <c r="F14" s="49">
        <v>0</v>
      </c>
    </row>
    <row r="15" spans="2:6" x14ac:dyDescent="0.25">
      <c r="B15" s="16" t="s">
        <v>9</v>
      </c>
      <c r="C15" s="49">
        <v>986</v>
      </c>
      <c r="D15" s="49">
        <v>297</v>
      </c>
      <c r="E15" s="49">
        <v>688</v>
      </c>
      <c r="F15" s="49">
        <v>1</v>
      </c>
    </row>
    <row r="16" spans="2:6" x14ac:dyDescent="0.25">
      <c r="B16" s="16" t="s">
        <v>10</v>
      </c>
      <c r="C16" s="49">
        <v>4145</v>
      </c>
      <c r="D16" s="49">
        <v>1170</v>
      </c>
      <c r="E16" s="49">
        <v>2965</v>
      </c>
      <c r="F16" s="49">
        <v>10</v>
      </c>
    </row>
    <row r="17" spans="2:6" x14ac:dyDescent="0.25">
      <c r="B17" s="16" t="s">
        <v>11</v>
      </c>
      <c r="C17" s="49">
        <v>1336</v>
      </c>
      <c r="D17" s="49">
        <v>394</v>
      </c>
      <c r="E17" s="49">
        <v>938</v>
      </c>
      <c r="F17" s="49">
        <v>4</v>
      </c>
    </row>
    <row r="18" spans="2:6" x14ac:dyDescent="0.25">
      <c r="B18" s="16" t="s">
        <v>12</v>
      </c>
      <c r="C18" s="49">
        <v>2250</v>
      </c>
      <c r="D18" s="49">
        <v>443</v>
      </c>
      <c r="E18" s="49">
        <v>1804</v>
      </c>
      <c r="F18" s="49">
        <v>3</v>
      </c>
    </row>
    <row r="19" spans="2:6" x14ac:dyDescent="0.25">
      <c r="B19" s="16" t="s">
        <v>13</v>
      </c>
      <c r="C19" s="49">
        <v>9587</v>
      </c>
      <c r="D19" s="49">
        <v>2760</v>
      </c>
      <c r="E19" s="49">
        <v>6820</v>
      </c>
      <c r="F19" s="49">
        <v>7</v>
      </c>
    </row>
    <row r="20" spans="2:6" x14ac:dyDescent="0.25">
      <c r="B20" s="16" t="s">
        <v>14</v>
      </c>
      <c r="C20" s="49">
        <v>25210</v>
      </c>
      <c r="D20" s="49">
        <v>4727</v>
      </c>
      <c r="E20" s="49">
        <v>20461</v>
      </c>
      <c r="F20" s="49">
        <v>22</v>
      </c>
    </row>
    <row r="21" spans="2:6" x14ac:dyDescent="0.25">
      <c r="B21" s="16" t="s">
        <v>15</v>
      </c>
      <c r="C21" s="49">
        <v>907</v>
      </c>
      <c r="D21" s="49">
        <v>233</v>
      </c>
      <c r="E21" s="49">
        <v>674</v>
      </c>
      <c r="F21" s="49">
        <v>0</v>
      </c>
    </row>
    <row r="22" spans="2:6" x14ac:dyDescent="0.25">
      <c r="B22" s="16" t="s">
        <v>16</v>
      </c>
      <c r="C22" s="49">
        <v>1894</v>
      </c>
      <c r="D22" s="49">
        <v>615</v>
      </c>
      <c r="E22" s="49">
        <v>1277</v>
      </c>
      <c r="F22" s="49">
        <v>2</v>
      </c>
    </row>
    <row r="23" spans="2:6" x14ac:dyDescent="0.25">
      <c r="B23" s="16" t="s">
        <v>17</v>
      </c>
      <c r="C23" s="49">
        <v>2157</v>
      </c>
      <c r="D23" s="49">
        <v>434</v>
      </c>
      <c r="E23" s="49">
        <v>1722</v>
      </c>
      <c r="F23" s="49">
        <v>1</v>
      </c>
    </row>
    <row r="24" spans="2:6" x14ac:dyDescent="0.25">
      <c r="B24" s="16" t="s">
        <v>18</v>
      </c>
      <c r="C24" s="49">
        <v>1106</v>
      </c>
      <c r="D24" s="49">
        <v>245</v>
      </c>
      <c r="E24" s="49">
        <v>861</v>
      </c>
      <c r="F24" s="49">
        <v>0</v>
      </c>
    </row>
    <row r="25" spans="2:6" x14ac:dyDescent="0.25">
      <c r="B25" s="16" t="s">
        <v>19</v>
      </c>
      <c r="C25" s="49">
        <v>588</v>
      </c>
      <c r="D25" s="49">
        <v>268</v>
      </c>
      <c r="E25" s="49">
        <v>318</v>
      </c>
      <c r="F25" s="49">
        <v>2</v>
      </c>
    </row>
    <row r="26" spans="2:6" x14ac:dyDescent="0.25">
      <c r="B26" s="16" t="s">
        <v>20</v>
      </c>
      <c r="C26" s="49">
        <v>15</v>
      </c>
      <c r="D26" s="49">
        <v>1</v>
      </c>
      <c r="E26" s="49">
        <v>14</v>
      </c>
      <c r="F26" s="49">
        <v>0</v>
      </c>
    </row>
    <row r="27" spans="2:6" s="10" customFormat="1" x14ac:dyDescent="0.25">
      <c r="B27" s="93" t="s">
        <v>310</v>
      </c>
      <c r="C27" s="49">
        <v>495</v>
      </c>
      <c r="D27" s="49">
        <v>250</v>
      </c>
      <c r="E27" s="49">
        <v>238</v>
      </c>
      <c r="F27" s="49">
        <v>7</v>
      </c>
    </row>
    <row r="28" spans="2:6" s="10" customFormat="1" x14ac:dyDescent="0.25">
      <c r="B28" s="16" t="s">
        <v>21</v>
      </c>
      <c r="C28" s="49">
        <v>4</v>
      </c>
      <c r="D28" s="49">
        <v>1</v>
      </c>
      <c r="E28" s="49">
        <v>3</v>
      </c>
      <c r="F28" s="49">
        <v>0</v>
      </c>
    </row>
    <row r="29" spans="2:6" x14ac:dyDescent="0.25">
      <c r="B29" s="16"/>
      <c r="C29" s="45"/>
      <c r="D29" s="45"/>
      <c r="E29" s="45"/>
      <c r="F29" s="45"/>
    </row>
    <row r="30" spans="2:6" s="11" customFormat="1" ht="15.75" x14ac:dyDescent="0.25">
      <c r="B30" s="82" t="s">
        <v>318</v>
      </c>
      <c r="C30" s="61">
        <v>54615</v>
      </c>
      <c r="D30" s="61">
        <v>14092</v>
      </c>
      <c r="E30" s="61">
        <v>40479</v>
      </c>
      <c r="F30" s="61">
        <v>44</v>
      </c>
    </row>
    <row r="31" spans="2:6" x14ac:dyDescent="0.25">
      <c r="B31" s="16"/>
      <c r="C31" s="45"/>
      <c r="D31" s="45"/>
      <c r="E31" s="45"/>
      <c r="F31" s="45"/>
    </row>
    <row r="32" spans="2:6" x14ac:dyDescent="0.25">
      <c r="B32" s="16" t="s">
        <v>3</v>
      </c>
      <c r="C32" s="49">
        <v>7495</v>
      </c>
      <c r="D32" s="49">
        <v>2292</v>
      </c>
      <c r="E32" s="49">
        <v>5188</v>
      </c>
      <c r="F32" s="49">
        <v>15</v>
      </c>
    </row>
    <row r="33" spans="2:6" x14ac:dyDescent="0.25">
      <c r="B33" s="16" t="s">
        <v>4</v>
      </c>
      <c r="C33" s="49">
        <v>1112</v>
      </c>
      <c r="D33" s="49">
        <v>258</v>
      </c>
      <c r="E33" s="49">
        <v>854</v>
      </c>
      <c r="F33" s="49">
        <v>0</v>
      </c>
    </row>
    <row r="34" spans="2:6" x14ac:dyDescent="0.25">
      <c r="B34" s="16" t="s">
        <v>5</v>
      </c>
      <c r="C34" s="49">
        <v>1081</v>
      </c>
      <c r="D34" s="49">
        <v>676</v>
      </c>
      <c r="E34" s="49">
        <v>405</v>
      </c>
      <c r="F34" s="49">
        <v>0</v>
      </c>
    </row>
    <row r="35" spans="2:6" x14ac:dyDescent="0.25">
      <c r="B35" s="16" t="s">
        <v>6</v>
      </c>
      <c r="C35" s="49">
        <v>1524</v>
      </c>
      <c r="D35" s="49">
        <v>340</v>
      </c>
      <c r="E35" s="49">
        <v>1180</v>
      </c>
      <c r="F35" s="49">
        <v>4</v>
      </c>
    </row>
    <row r="36" spans="2:6" x14ac:dyDescent="0.25">
      <c r="B36" s="16" t="s">
        <v>7</v>
      </c>
      <c r="C36" s="49">
        <v>1240</v>
      </c>
      <c r="D36" s="49">
        <v>476</v>
      </c>
      <c r="E36" s="49">
        <v>764</v>
      </c>
      <c r="F36" s="49">
        <v>0</v>
      </c>
    </row>
    <row r="37" spans="2:6" x14ac:dyDescent="0.25">
      <c r="B37" s="16" t="s">
        <v>8</v>
      </c>
      <c r="C37" s="49">
        <v>3189</v>
      </c>
      <c r="D37" s="49">
        <v>908</v>
      </c>
      <c r="E37" s="49">
        <v>2281</v>
      </c>
      <c r="F37" s="49">
        <v>0</v>
      </c>
    </row>
    <row r="38" spans="2:6" x14ac:dyDescent="0.25">
      <c r="B38" s="16" t="s">
        <v>9</v>
      </c>
      <c r="C38" s="49">
        <v>422</v>
      </c>
      <c r="D38" s="49">
        <v>125</v>
      </c>
      <c r="E38" s="49">
        <v>297</v>
      </c>
      <c r="F38" s="49">
        <v>0</v>
      </c>
    </row>
    <row r="39" spans="2:6" x14ac:dyDescent="0.25">
      <c r="B39" s="16" t="s">
        <v>10</v>
      </c>
      <c r="C39" s="49">
        <v>2401</v>
      </c>
      <c r="D39" s="49">
        <v>637</v>
      </c>
      <c r="E39" s="49">
        <v>1763</v>
      </c>
      <c r="F39" s="49">
        <v>1</v>
      </c>
    </row>
    <row r="40" spans="2:6" x14ac:dyDescent="0.25">
      <c r="B40" s="16" t="s">
        <v>11</v>
      </c>
      <c r="C40" s="49">
        <v>1017</v>
      </c>
      <c r="D40" s="49">
        <v>310</v>
      </c>
      <c r="E40" s="49">
        <v>704</v>
      </c>
      <c r="F40" s="49">
        <v>3</v>
      </c>
    </row>
    <row r="41" spans="2:6" x14ac:dyDescent="0.25">
      <c r="B41" s="16" t="s">
        <v>12</v>
      </c>
      <c r="C41" s="49">
        <v>1162</v>
      </c>
      <c r="D41" s="49">
        <v>242</v>
      </c>
      <c r="E41" s="49">
        <v>919</v>
      </c>
      <c r="F41" s="49">
        <v>1</v>
      </c>
    </row>
    <row r="42" spans="2:6" x14ac:dyDescent="0.25">
      <c r="B42" s="16" t="s">
        <v>13</v>
      </c>
      <c r="C42" s="49">
        <v>8579</v>
      </c>
      <c r="D42" s="49">
        <v>2503</v>
      </c>
      <c r="E42" s="49">
        <v>6071</v>
      </c>
      <c r="F42" s="49">
        <v>5</v>
      </c>
    </row>
    <row r="43" spans="2:6" x14ac:dyDescent="0.25">
      <c r="B43" s="16" t="s">
        <v>14</v>
      </c>
      <c r="C43" s="49">
        <v>20319</v>
      </c>
      <c r="D43" s="49">
        <v>3883</v>
      </c>
      <c r="E43" s="49">
        <v>16425</v>
      </c>
      <c r="F43" s="49">
        <v>11</v>
      </c>
    </row>
    <row r="44" spans="2:6" x14ac:dyDescent="0.25">
      <c r="B44" s="16" t="s">
        <v>15</v>
      </c>
      <c r="C44" s="49">
        <v>709</v>
      </c>
      <c r="D44" s="49">
        <v>183</v>
      </c>
      <c r="E44" s="49">
        <v>526</v>
      </c>
      <c r="F44" s="49">
        <v>0</v>
      </c>
    </row>
    <row r="45" spans="2:6" x14ac:dyDescent="0.25">
      <c r="B45" s="16" t="s">
        <v>16</v>
      </c>
      <c r="C45" s="49">
        <v>1775</v>
      </c>
      <c r="D45" s="49">
        <v>576</v>
      </c>
      <c r="E45" s="49">
        <v>1197</v>
      </c>
      <c r="F45" s="49">
        <v>2</v>
      </c>
    </row>
    <row r="46" spans="2:6" x14ac:dyDescent="0.25">
      <c r="B46" s="16" t="s">
        <v>17</v>
      </c>
      <c r="C46" s="49">
        <v>1295</v>
      </c>
      <c r="D46" s="49">
        <v>230</v>
      </c>
      <c r="E46" s="49">
        <v>1065</v>
      </c>
      <c r="F46" s="49">
        <v>0</v>
      </c>
    </row>
    <row r="47" spans="2:6" x14ac:dyDescent="0.25">
      <c r="B47" s="16" t="s">
        <v>18</v>
      </c>
      <c r="C47" s="49">
        <v>766</v>
      </c>
      <c r="D47" s="49">
        <v>198</v>
      </c>
      <c r="E47" s="49">
        <v>568</v>
      </c>
      <c r="F47" s="49">
        <v>0</v>
      </c>
    </row>
    <row r="48" spans="2:6" x14ac:dyDescent="0.25">
      <c r="B48" s="16" t="s">
        <v>19</v>
      </c>
      <c r="C48" s="49">
        <v>461</v>
      </c>
      <c r="D48" s="49">
        <v>234</v>
      </c>
      <c r="E48" s="49">
        <v>225</v>
      </c>
      <c r="F48" s="49">
        <v>2</v>
      </c>
    </row>
    <row r="49" spans="2:6" x14ac:dyDescent="0.25">
      <c r="B49" s="16" t="s">
        <v>20</v>
      </c>
      <c r="C49" s="49">
        <v>5</v>
      </c>
      <c r="D49" s="49">
        <v>1</v>
      </c>
      <c r="E49" s="49">
        <v>4</v>
      </c>
      <c r="F49" s="49">
        <v>0</v>
      </c>
    </row>
    <row r="50" spans="2:6" s="10" customFormat="1" x14ac:dyDescent="0.25">
      <c r="B50" s="16" t="s">
        <v>310</v>
      </c>
      <c r="C50" s="49">
        <v>63</v>
      </c>
      <c r="D50" s="49">
        <v>20</v>
      </c>
      <c r="E50" s="49">
        <v>43</v>
      </c>
      <c r="F50" s="49">
        <v>0</v>
      </c>
    </row>
    <row r="51" spans="2:6" x14ac:dyDescent="0.25">
      <c r="B51" s="16"/>
      <c r="C51" s="45"/>
      <c r="D51" s="45"/>
      <c r="E51" s="45"/>
      <c r="F51" s="45"/>
    </row>
    <row r="52" spans="2:6" s="11" customFormat="1" ht="15.75" x14ac:dyDescent="0.25">
      <c r="B52" s="82" t="s">
        <v>315</v>
      </c>
      <c r="C52" s="61">
        <v>18687</v>
      </c>
      <c r="D52" s="61">
        <v>5051</v>
      </c>
      <c r="E52" s="61">
        <v>13605</v>
      </c>
      <c r="F52" s="61">
        <v>31</v>
      </c>
    </row>
    <row r="53" spans="2:6" s="11" customFormat="1" x14ac:dyDescent="0.25">
      <c r="B53" s="17"/>
      <c r="C53" s="49"/>
      <c r="D53" s="49"/>
      <c r="E53" s="49"/>
      <c r="F53" s="49"/>
    </row>
    <row r="54" spans="2:6" s="11" customFormat="1" x14ac:dyDescent="0.25">
      <c r="B54" s="16" t="s">
        <v>3</v>
      </c>
      <c r="C54" s="49">
        <v>0</v>
      </c>
      <c r="D54" s="49">
        <v>0</v>
      </c>
      <c r="E54" s="49">
        <v>0</v>
      </c>
      <c r="F54" s="49">
        <v>0</v>
      </c>
    </row>
    <row r="55" spans="2:6" x14ac:dyDescent="0.25">
      <c r="B55" s="16" t="s">
        <v>4</v>
      </c>
      <c r="C55" s="49">
        <v>597</v>
      </c>
      <c r="D55" s="49">
        <v>181</v>
      </c>
      <c r="E55" s="49">
        <v>415</v>
      </c>
      <c r="F55" s="49">
        <v>1</v>
      </c>
    </row>
    <row r="56" spans="2:6" x14ac:dyDescent="0.25">
      <c r="B56" s="16" t="s">
        <v>5</v>
      </c>
      <c r="C56" s="49">
        <v>2243</v>
      </c>
      <c r="D56" s="49">
        <v>852</v>
      </c>
      <c r="E56" s="49">
        <v>1390</v>
      </c>
      <c r="F56" s="49">
        <v>1</v>
      </c>
    </row>
    <row r="57" spans="2:6" x14ac:dyDescent="0.25">
      <c r="B57" s="16" t="s">
        <v>6</v>
      </c>
      <c r="C57" s="49">
        <v>1476</v>
      </c>
      <c r="D57" s="49">
        <v>331</v>
      </c>
      <c r="E57" s="49">
        <v>1143</v>
      </c>
      <c r="F57" s="49">
        <v>2</v>
      </c>
    </row>
    <row r="58" spans="2:6" x14ac:dyDescent="0.25">
      <c r="B58" s="16" t="s">
        <v>7</v>
      </c>
      <c r="C58" s="49">
        <v>1117</v>
      </c>
      <c r="D58" s="49">
        <v>399</v>
      </c>
      <c r="E58" s="49">
        <v>717</v>
      </c>
      <c r="F58" s="49">
        <v>1</v>
      </c>
    </row>
    <row r="59" spans="2:6" x14ac:dyDescent="0.25">
      <c r="B59" s="16" t="s">
        <v>8</v>
      </c>
      <c r="C59" s="49">
        <v>2351</v>
      </c>
      <c r="D59" s="49">
        <v>861</v>
      </c>
      <c r="E59" s="49">
        <v>1490</v>
      </c>
      <c r="F59" s="49">
        <v>0</v>
      </c>
    </row>
    <row r="60" spans="2:6" x14ac:dyDescent="0.25">
      <c r="B60" s="16" t="s">
        <v>9</v>
      </c>
      <c r="C60" s="49">
        <v>558</v>
      </c>
      <c r="D60" s="49">
        <v>172</v>
      </c>
      <c r="E60" s="49">
        <v>385</v>
      </c>
      <c r="F60" s="49">
        <v>1</v>
      </c>
    </row>
    <row r="61" spans="2:6" x14ac:dyDescent="0.25">
      <c r="B61" s="16" t="s">
        <v>10</v>
      </c>
      <c r="C61" s="49">
        <v>1719</v>
      </c>
      <c r="D61" s="49">
        <v>526</v>
      </c>
      <c r="E61" s="49">
        <v>1184</v>
      </c>
      <c r="F61" s="49">
        <v>9</v>
      </c>
    </row>
    <row r="62" spans="2:6" x14ac:dyDescent="0.25">
      <c r="B62" s="16" t="s">
        <v>11</v>
      </c>
      <c r="C62" s="49">
        <v>310</v>
      </c>
      <c r="D62" s="49">
        <v>79</v>
      </c>
      <c r="E62" s="49">
        <v>230</v>
      </c>
      <c r="F62" s="49">
        <v>1</v>
      </c>
    </row>
    <row r="63" spans="2:6" x14ac:dyDescent="0.25">
      <c r="B63" s="16" t="s">
        <v>12</v>
      </c>
      <c r="C63" s="49">
        <v>1048</v>
      </c>
      <c r="D63" s="49">
        <v>188</v>
      </c>
      <c r="E63" s="49">
        <v>859</v>
      </c>
      <c r="F63" s="49">
        <v>1</v>
      </c>
    </row>
    <row r="64" spans="2:6" x14ac:dyDescent="0.25">
      <c r="B64" s="16" t="s">
        <v>13</v>
      </c>
      <c r="C64" s="49">
        <v>927</v>
      </c>
      <c r="D64" s="49">
        <v>237</v>
      </c>
      <c r="E64" s="49">
        <v>688</v>
      </c>
      <c r="F64" s="49">
        <v>2</v>
      </c>
    </row>
    <row r="65" spans="2:6" x14ac:dyDescent="0.25">
      <c r="B65" s="16" t="s">
        <v>14</v>
      </c>
      <c r="C65" s="49">
        <v>4699</v>
      </c>
      <c r="D65" s="49">
        <v>801</v>
      </c>
      <c r="E65" s="49">
        <v>3887</v>
      </c>
      <c r="F65" s="49">
        <v>11</v>
      </c>
    </row>
    <row r="66" spans="2:6" x14ac:dyDescent="0.25">
      <c r="B66" s="16" t="s">
        <v>15</v>
      </c>
      <c r="C66" s="49">
        <v>194</v>
      </c>
      <c r="D66" s="49">
        <v>48</v>
      </c>
      <c r="E66" s="49">
        <v>146</v>
      </c>
      <c r="F66" s="49">
        <v>0</v>
      </c>
    </row>
    <row r="67" spans="2:6" x14ac:dyDescent="0.25">
      <c r="B67" s="16" t="s">
        <v>16</v>
      </c>
      <c r="C67" s="49">
        <v>66</v>
      </c>
      <c r="D67" s="49">
        <v>30</v>
      </c>
      <c r="E67" s="49">
        <v>36</v>
      </c>
      <c r="F67" s="49">
        <v>0</v>
      </c>
    </row>
    <row r="68" spans="2:6" x14ac:dyDescent="0.25">
      <c r="B68" s="16" t="s">
        <v>17</v>
      </c>
      <c r="C68" s="49">
        <v>822</v>
      </c>
      <c r="D68" s="49">
        <v>202</v>
      </c>
      <c r="E68" s="49">
        <v>619</v>
      </c>
      <c r="F68" s="49">
        <v>1</v>
      </c>
    </row>
    <row r="69" spans="2:6" x14ac:dyDescent="0.25">
      <c r="B69" s="16" t="s">
        <v>18</v>
      </c>
      <c r="C69" s="49">
        <v>286</v>
      </c>
      <c r="D69" s="49">
        <v>41</v>
      </c>
      <c r="E69" s="49">
        <v>245</v>
      </c>
      <c r="F69" s="49">
        <v>0</v>
      </c>
    </row>
    <row r="70" spans="2:6" x14ac:dyDescent="0.25">
      <c r="B70" s="16" t="s">
        <v>19</v>
      </c>
      <c r="C70" s="49">
        <v>124</v>
      </c>
      <c r="D70" s="49">
        <v>33</v>
      </c>
      <c r="E70" s="49">
        <v>91</v>
      </c>
      <c r="F70" s="49">
        <v>0</v>
      </c>
    </row>
    <row r="71" spans="2:6" x14ac:dyDescent="0.25">
      <c r="B71" s="16" t="s">
        <v>20</v>
      </c>
      <c r="C71" s="49">
        <v>10</v>
      </c>
      <c r="D71" s="49">
        <v>0</v>
      </c>
      <c r="E71" s="49">
        <v>10</v>
      </c>
      <c r="F71" s="49">
        <v>0</v>
      </c>
    </row>
    <row r="72" spans="2:6" s="10" customFormat="1" x14ac:dyDescent="0.25">
      <c r="B72" s="16" t="s">
        <v>310</v>
      </c>
      <c r="C72" s="49">
        <v>140</v>
      </c>
      <c r="D72" s="49">
        <v>70</v>
      </c>
      <c r="E72" s="49">
        <v>70</v>
      </c>
      <c r="F72" s="49">
        <v>0</v>
      </c>
    </row>
    <row r="73" spans="2:6" s="10" customFormat="1" x14ac:dyDescent="0.25">
      <c r="B73" s="17"/>
      <c r="C73" s="45"/>
      <c r="D73" s="45"/>
      <c r="E73" s="45"/>
      <c r="F73" s="45"/>
    </row>
    <row r="74" spans="2:6" s="11" customFormat="1" ht="15.75" x14ac:dyDescent="0.25">
      <c r="B74" s="82" t="s">
        <v>317</v>
      </c>
      <c r="C74" s="61">
        <v>967</v>
      </c>
      <c r="D74" s="61">
        <v>311</v>
      </c>
      <c r="E74" s="61">
        <v>648</v>
      </c>
      <c r="F74" s="61">
        <v>8</v>
      </c>
    </row>
    <row r="75" spans="2:6" s="11" customFormat="1" x14ac:dyDescent="0.25">
      <c r="B75" s="17"/>
      <c r="C75" s="50"/>
      <c r="D75" s="50"/>
      <c r="E75" s="50"/>
      <c r="F75" s="50"/>
    </row>
    <row r="76" spans="2:6" s="10" customFormat="1" ht="15.75" thickBot="1" x14ac:dyDescent="0.3">
      <c r="B76" s="64" t="s">
        <v>21</v>
      </c>
      <c r="C76" s="65">
        <v>4</v>
      </c>
      <c r="D76" s="65">
        <v>1</v>
      </c>
      <c r="E76" s="65">
        <v>3</v>
      </c>
      <c r="F76" s="65">
        <v>0</v>
      </c>
    </row>
    <row r="77" spans="2:6" x14ac:dyDescent="0.25">
      <c r="B77" s="10" t="s">
        <v>328</v>
      </c>
    </row>
    <row r="84" spans="2:9" x14ac:dyDescent="0.25">
      <c r="B84" s="10"/>
      <c r="C84" s="10"/>
      <c r="D84" s="10"/>
      <c r="E84" s="10"/>
      <c r="F84" s="10"/>
      <c r="G84" s="10"/>
      <c r="H84" s="10"/>
      <c r="I84" s="10"/>
    </row>
    <row r="85" spans="2:9" x14ac:dyDescent="0.25">
      <c r="B85" s="10"/>
      <c r="C85" s="10"/>
      <c r="D85" s="10"/>
      <c r="E85" s="10"/>
      <c r="F85" s="10"/>
      <c r="G85" s="10"/>
      <c r="H85" s="10"/>
      <c r="I85" s="10"/>
    </row>
    <row r="86" spans="2:9" x14ac:dyDescent="0.25">
      <c r="B86" s="10"/>
      <c r="C86" s="10"/>
      <c r="D86" s="10"/>
      <c r="E86" s="10"/>
      <c r="F86" s="10"/>
      <c r="G86" s="10"/>
      <c r="H86" s="10"/>
      <c r="I86" s="10"/>
    </row>
    <row r="87" spans="2:9" x14ac:dyDescent="0.25">
      <c r="B87" s="10"/>
      <c r="C87" s="10"/>
      <c r="D87" s="10"/>
      <c r="E87" s="10"/>
      <c r="F87" s="10"/>
      <c r="G87" s="10"/>
      <c r="H87" s="10"/>
      <c r="I87" s="10"/>
    </row>
    <row r="88" spans="2:9" x14ac:dyDescent="0.25">
      <c r="B88" s="10"/>
      <c r="C88" s="10"/>
      <c r="D88" s="10"/>
      <c r="E88" s="10"/>
      <c r="F88" s="10"/>
      <c r="G88" s="10"/>
      <c r="H88" s="10"/>
      <c r="I88" s="10"/>
    </row>
    <row r="89" spans="2:9" x14ac:dyDescent="0.25">
      <c r="B89" s="10"/>
      <c r="C89" s="10"/>
      <c r="D89" s="10"/>
      <c r="E89" s="10"/>
      <c r="F89" s="10"/>
      <c r="G89" s="10"/>
      <c r="H89" s="10"/>
      <c r="I89" s="10"/>
    </row>
    <row r="90" spans="2:9" x14ac:dyDescent="0.25">
      <c r="B90" s="10"/>
      <c r="C90" s="10"/>
      <c r="D90" s="10"/>
      <c r="E90" s="10"/>
      <c r="F90" s="10"/>
      <c r="G90" s="10"/>
      <c r="H90" s="10"/>
      <c r="I90" s="10"/>
    </row>
    <row r="91" spans="2:9" x14ac:dyDescent="0.25">
      <c r="B91" s="10"/>
      <c r="C91" s="10"/>
      <c r="D91" s="10"/>
      <c r="E91" s="10"/>
      <c r="F91" s="10"/>
      <c r="G91" s="10"/>
      <c r="H91" s="10"/>
      <c r="I91" s="10"/>
    </row>
    <row r="92" spans="2:9" x14ac:dyDescent="0.25">
      <c r="B92" s="10"/>
      <c r="C92" s="10"/>
      <c r="D92" s="10"/>
      <c r="E92" s="10"/>
      <c r="F92" s="10"/>
      <c r="G92" s="10"/>
      <c r="H92" s="10"/>
      <c r="I92" s="10"/>
    </row>
    <row r="93" spans="2:9" x14ac:dyDescent="0.25">
      <c r="B93" s="10"/>
      <c r="C93" s="10"/>
      <c r="D93" s="10"/>
      <c r="E93" s="10"/>
      <c r="F93" s="10"/>
      <c r="G93" s="10"/>
      <c r="H93" s="10"/>
      <c r="I93" s="10"/>
    </row>
    <row r="94" spans="2:9" x14ac:dyDescent="0.25">
      <c r="B94" s="10"/>
      <c r="C94" s="10"/>
      <c r="D94" s="10"/>
      <c r="E94" s="10"/>
      <c r="F94" s="10"/>
      <c r="G94" s="10"/>
      <c r="H94" s="10"/>
      <c r="I94" s="10"/>
    </row>
    <row r="95" spans="2:9" x14ac:dyDescent="0.25">
      <c r="B95" s="10"/>
      <c r="C95" s="10"/>
      <c r="D95" s="10"/>
      <c r="E95" s="10"/>
      <c r="F95" s="10"/>
      <c r="G95" s="10"/>
      <c r="H95" s="10"/>
      <c r="I95" s="10"/>
    </row>
    <row r="96" spans="2:9" x14ac:dyDescent="0.25">
      <c r="B96" s="10"/>
      <c r="C96" s="10"/>
      <c r="D96" s="10"/>
      <c r="E96" s="10"/>
      <c r="F96" s="10"/>
      <c r="G96" s="10"/>
      <c r="H96" s="10"/>
      <c r="I96" s="10"/>
    </row>
    <row r="97" spans="2:9" x14ac:dyDescent="0.25">
      <c r="B97" s="10"/>
      <c r="C97" s="10"/>
      <c r="D97" s="10"/>
      <c r="E97" s="10"/>
      <c r="F97" s="10"/>
      <c r="G97" s="10"/>
      <c r="H97" s="10"/>
      <c r="I97" s="10"/>
    </row>
    <row r="98" spans="2:9" x14ac:dyDescent="0.25">
      <c r="B98" s="10"/>
      <c r="C98" s="10"/>
      <c r="D98" s="10"/>
      <c r="E98" s="10"/>
      <c r="F98" s="10"/>
      <c r="G98" s="10"/>
      <c r="H98" s="10"/>
      <c r="I98" s="10"/>
    </row>
    <row r="99" spans="2:9" x14ac:dyDescent="0.25">
      <c r="B99" s="10"/>
      <c r="C99" s="10"/>
      <c r="D99" s="10"/>
      <c r="E99" s="10"/>
      <c r="F99" s="10"/>
      <c r="G99" s="10"/>
      <c r="H99" s="10"/>
      <c r="I99" s="10"/>
    </row>
    <row r="100" spans="2:9" x14ac:dyDescent="0.25">
      <c r="B100" s="10"/>
      <c r="C100" s="10"/>
      <c r="D100" s="10"/>
      <c r="E100" s="10"/>
      <c r="F100" s="10"/>
      <c r="G100" s="10"/>
      <c r="H100" s="10"/>
      <c r="I100" s="10"/>
    </row>
    <row r="101" spans="2:9" x14ac:dyDescent="0.25">
      <c r="B101" s="10"/>
      <c r="C101" s="10"/>
      <c r="D101" s="10"/>
      <c r="E101" s="10"/>
      <c r="F101" s="10"/>
      <c r="G101" s="10"/>
      <c r="H101" s="10"/>
      <c r="I101" s="10"/>
    </row>
    <row r="102" spans="2:9" x14ac:dyDescent="0.25">
      <c r="B102" s="10"/>
      <c r="C102" s="10"/>
      <c r="D102" s="10"/>
      <c r="E102" s="10"/>
      <c r="F102" s="10"/>
      <c r="G102" s="10"/>
      <c r="H102" s="10"/>
      <c r="I102" s="10"/>
    </row>
    <row r="103" spans="2:9" x14ac:dyDescent="0.25">
      <c r="B103" s="10"/>
      <c r="C103" s="10"/>
      <c r="D103" s="10"/>
      <c r="E103" s="10"/>
      <c r="F103" s="10"/>
      <c r="G103" s="10"/>
      <c r="H103" s="10"/>
      <c r="I103" s="10"/>
    </row>
    <row r="104" spans="2:9" x14ac:dyDescent="0.25">
      <c r="B104" s="10"/>
      <c r="C104" s="10"/>
      <c r="D104" s="10"/>
      <c r="E104" s="10"/>
      <c r="F104" s="10"/>
      <c r="G104" s="10"/>
      <c r="H104" s="10"/>
      <c r="I104" s="10"/>
    </row>
    <row r="105" spans="2:9" x14ac:dyDescent="0.25">
      <c r="B105" s="10"/>
      <c r="C105" s="10"/>
      <c r="D105" s="10"/>
      <c r="E105" s="10"/>
      <c r="F105" s="10"/>
      <c r="G105" s="10"/>
      <c r="H105" s="10"/>
      <c r="I105" s="10"/>
    </row>
    <row r="106" spans="2:9" x14ac:dyDescent="0.25">
      <c r="B106" s="10"/>
      <c r="C106" s="10"/>
      <c r="D106" s="10"/>
      <c r="E106" s="10"/>
      <c r="F106" s="10"/>
      <c r="G106" s="10"/>
      <c r="H106" s="10"/>
      <c r="I106" s="10"/>
    </row>
    <row r="107" spans="2:9" x14ac:dyDescent="0.25">
      <c r="B107" s="10"/>
      <c r="C107" s="10"/>
      <c r="D107" s="10"/>
      <c r="E107" s="10"/>
      <c r="F107" s="10"/>
      <c r="G107" s="10"/>
      <c r="H107" s="10"/>
      <c r="I107" s="10"/>
    </row>
    <row r="108" spans="2:9" x14ac:dyDescent="0.25">
      <c r="B108" s="10"/>
      <c r="C108" s="10"/>
      <c r="D108" s="10"/>
      <c r="E108" s="10"/>
      <c r="F108" s="10"/>
      <c r="G108" s="10"/>
      <c r="H108" s="10"/>
      <c r="I108" s="10"/>
    </row>
    <row r="109" spans="2:9" x14ac:dyDescent="0.25">
      <c r="B109" s="10"/>
      <c r="C109" s="10"/>
      <c r="D109" s="10"/>
      <c r="E109" s="10"/>
      <c r="F109" s="10"/>
      <c r="G109" s="10"/>
      <c r="H109" s="10"/>
      <c r="I109" s="10"/>
    </row>
    <row r="110" spans="2:9" x14ac:dyDescent="0.25">
      <c r="B110" s="10"/>
      <c r="C110" s="10"/>
      <c r="D110" s="10"/>
      <c r="E110" s="10"/>
      <c r="F110" s="10"/>
      <c r="G110" s="10"/>
      <c r="H110" s="10"/>
      <c r="I110" s="10"/>
    </row>
    <row r="111" spans="2:9" x14ac:dyDescent="0.25">
      <c r="B111" s="10"/>
      <c r="C111" s="10"/>
      <c r="D111" s="10"/>
      <c r="E111" s="10"/>
      <c r="F111" s="10"/>
      <c r="G111" s="10"/>
      <c r="H111" s="10"/>
      <c r="I111" s="10"/>
    </row>
    <row r="112" spans="2:9" x14ac:dyDescent="0.25">
      <c r="B112" s="10"/>
      <c r="C112" s="10"/>
      <c r="D112" s="10"/>
      <c r="E112" s="10"/>
      <c r="F112" s="10"/>
      <c r="G112" s="10"/>
      <c r="H112" s="10"/>
      <c r="I112" s="10"/>
    </row>
    <row r="113" spans="2:9" x14ac:dyDescent="0.25">
      <c r="B113" s="10"/>
      <c r="C113" s="10"/>
      <c r="D113" s="10"/>
      <c r="E113" s="10"/>
      <c r="F113" s="10"/>
      <c r="G113" s="10"/>
      <c r="H113" s="10"/>
      <c r="I113" s="10"/>
    </row>
    <row r="114" spans="2:9" x14ac:dyDescent="0.25">
      <c r="B114" s="10"/>
      <c r="C114" s="10"/>
      <c r="D114" s="10"/>
      <c r="E114" s="10"/>
      <c r="F114" s="10"/>
      <c r="G114" s="10"/>
      <c r="H114" s="10"/>
      <c r="I114" s="10"/>
    </row>
    <row r="115" spans="2:9" x14ac:dyDescent="0.25">
      <c r="B115" s="10"/>
      <c r="C115" s="10"/>
      <c r="D115" s="10"/>
      <c r="E115" s="10"/>
      <c r="F115" s="10"/>
      <c r="G115" s="10"/>
      <c r="H115" s="10"/>
      <c r="I115" s="10"/>
    </row>
    <row r="116" spans="2:9" x14ac:dyDescent="0.25">
      <c r="B116" s="10"/>
      <c r="C116" s="10"/>
      <c r="D116" s="10"/>
      <c r="E116" s="10"/>
      <c r="F116" s="10"/>
      <c r="G116" s="10"/>
      <c r="H116" s="10"/>
      <c r="I116" s="10"/>
    </row>
    <row r="117" spans="2:9" x14ac:dyDescent="0.25">
      <c r="B117" s="10"/>
      <c r="C117" s="10"/>
      <c r="D117" s="10"/>
      <c r="E117" s="10"/>
      <c r="F117" s="10"/>
      <c r="G117" s="10"/>
      <c r="H117" s="10"/>
      <c r="I117" s="10"/>
    </row>
    <row r="118" spans="2:9" x14ac:dyDescent="0.25">
      <c r="B118" s="10"/>
      <c r="C118" s="10"/>
      <c r="D118" s="10"/>
      <c r="E118" s="10"/>
      <c r="F118" s="10"/>
      <c r="G118" s="10"/>
      <c r="H118" s="10"/>
      <c r="I118" s="10"/>
    </row>
    <row r="119" spans="2:9" x14ac:dyDescent="0.25">
      <c r="B119" s="10"/>
      <c r="C119" s="10"/>
      <c r="D119" s="10"/>
      <c r="E119" s="10"/>
      <c r="F119" s="10"/>
      <c r="G119" s="10"/>
      <c r="H119" s="10"/>
      <c r="I119" s="10"/>
    </row>
    <row r="120" spans="2:9" x14ac:dyDescent="0.25">
      <c r="B120" s="10"/>
      <c r="C120" s="10"/>
      <c r="D120" s="10"/>
      <c r="E120" s="10"/>
      <c r="F120" s="10"/>
      <c r="G120" s="10"/>
      <c r="H120" s="10"/>
      <c r="I120" s="10"/>
    </row>
    <row r="121" spans="2:9" x14ac:dyDescent="0.25">
      <c r="B121" s="10"/>
      <c r="C121" s="10"/>
      <c r="D121" s="10"/>
      <c r="E121" s="10"/>
      <c r="F121" s="10"/>
      <c r="G121" s="10"/>
      <c r="H121" s="10"/>
      <c r="I121" s="10"/>
    </row>
    <row r="122" spans="2:9" x14ac:dyDescent="0.25">
      <c r="B122" s="10"/>
      <c r="C122" s="10"/>
      <c r="D122" s="10"/>
      <c r="E122" s="10"/>
      <c r="F122" s="10"/>
      <c r="G122" s="10"/>
      <c r="H122" s="10"/>
      <c r="I122" s="10"/>
    </row>
    <row r="123" spans="2:9" x14ac:dyDescent="0.25">
      <c r="B123" s="10"/>
      <c r="C123" s="10"/>
      <c r="D123" s="10"/>
      <c r="E123" s="10"/>
      <c r="F123" s="10"/>
      <c r="G123" s="10"/>
      <c r="H123" s="10"/>
      <c r="I123" s="10"/>
    </row>
    <row r="124" spans="2:9" x14ac:dyDescent="0.25">
      <c r="B124" s="10"/>
      <c r="C124" s="10"/>
      <c r="D124" s="10"/>
      <c r="E124" s="10"/>
      <c r="F124" s="10"/>
      <c r="G124" s="10"/>
      <c r="H124" s="10"/>
      <c r="I124" s="10"/>
    </row>
    <row r="125" spans="2:9" x14ac:dyDescent="0.25">
      <c r="B125" s="10"/>
      <c r="C125" s="10"/>
      <c r="D125" s="10"/>
      <c r="E125" s="10"/>
      <c r="F125" s="10"/>
      <c r="G125" s="10"/>
      <c r="H125" s="10"/>
      <c r="I125" s="10"/>
    </row>
    <row r="126" spans="2:9" x14ac:dyDescent="0.25">
      <c r="B126" s="10"/>
      <c r="C126" s="10"/>
      <c r="D126" s="10"/>
      <c r="E126" s="10"/>
      <c r="F126" s="10"/>
      <c r="G126" s="10"/>
      <c r="H126" s="10"/>
      <c r="I126" s="10"/>
    </row>
    <row r="127" spans="2:9" x14ac:dyDescent="0.25">
      <c r="B127" s="10"/>
      <c r="C127" s="10"/>
      <c r="D127" s="10"/>
      <c r="E127" s="10"/>
      <c r="F127" s="10"/>
      <c r="G127" s="10"/>
      <c r="H127" s="10"/>
      <c r="I127" s="10"/>
    </row>
    <row r="128" spans="2:9" x14ac:dyDescent="0.25">
      <c r="B128" s="10"/>
      <c r="C128" s="10"/>
      <c r="D128" s="10"/>
      <c r="E128" s="10"/>
      <c r="F128" s="10"/>
      <c r="G128" s="10"/>
      <c r="H128" s="10"/>
      <c r="I128" s="10"/>
    </row>
    <row r="129" spans="2:9" x14ac:dyDescent="0.25">
      <c r="B129" s="10"/>
      <c r="C129" s="10"/>
      <c r="D129" s="10"/>
      <c r="E129" s="10"/>
      <c r="F129" s="10"/>
      <c r="G129" s="10"/>
      <c r="H129" s="10"/>
      <c r="I129" s="10"/>
    </row>
    <row r="130" spans="2:9" x14ac:dyDescent="0.25">
      <c r="B130" s="10"/>
      <c r="C130" s="10"/>
      <c r="D130" s="10"/>
      <c r="E130" s="10"/>
      <c r="F130" s="10"/>
      <c r="G130" s="10"/>
      <c r="H130" s="10"/>
      <c r="I130" s="10"/>
    </row>
    <row r="131" spans="2:9" x14ac:dyDescent="0.25">
      <c r="B131" s="10"/>
      <c r="C131" s="10"/>
      <c r="D131" s="10"/>
      <c r="E131" s="10"/>
      <c r="F131" s="10"/>
      <c r="G131" s="10"/>
      <c r="H131" s="10"/>
      <c r="I131" s="10"/>
    </row>
    <row r="132" spans="2:9" x14ac:dyDescent="0.25">
      <c r="B132" s="10"/>
      <c r="C132" s="10"/>
      <c r="D132" s="10"/>
      <c r="E132" s="10"/>
      <c r="F132" s="10"/>
      <c r="G132" s="10"/>
      <c r="H132" s="10"/>
      <c r="I132" s="10"/>
    </row>
    <row r="133" spans="2:9" x14ac:dyDescent="0.25">
      <c r="B133" s="10"/>
      <c r="C133" s="10"/>
      <c r="D133" s="10"/>
      <c r="E133" s="10"/>
      <c r="F133" s="10"/>
      <c r="G133" s="10"/>
      <c r="H133" s="10"/>
      <c r="I133" s="10"/>
    </row>
    <row r="134" spans="2:9" x14ac:dyDescent="0.25">
      <c r="B134" s="10"/>
      <c r="C134" s="10"/>
      <c r="D134" s="10"/>
      <c r="E134" s="10"/>
      <c r="F134" s="10"/>
      <c r="G134" s="10"/>
      <c r="H134" s="10"/>
      <c r="I134" s="10"/>
    </row>
    <row r="135" spans="2:9" x14ac:dyDescent="0.25">
      <c r="B135" s="10"/>
      <c r="C135" s="10"/>
      <c r="D135" s="10"/>
      <c r="E135" s="10"/>
      <c r="F135" s="10"/>
      <c r="G135" s="10"/>
      <c r="H135" s="10"/>
      <c r="I135" s="10"/>
    </row>
    <row r="136" spans="2:9" x14ac:dyDescent="0.25">
      <c r="B136" s="10"/>
      <c r="C136" s="10"/>
      <c r="D136" s="10"/>
      <c r="E136" s="10"/>
      <c r="F136" s="10"/>
      <c r="G136" s="10"/>
      <c r="H136" s="10"/>
      <c r="I136" s="10"/>
    </row>
    <row r="137" spans="2:9" x14ac:dyDescent="0.25">
      <c r="B137" s="10"/>
      <c r="C137" s="10"/>
      <c r="D137" s="10"/>
      <c r="E137" s="10"/>
      <c r="F137" s="10"/>
      <c r="G137" s="10"/>
      <c r="H137" s="10"/>
      <c r="I137" s="10"/>
    </row>
    <row r="138" spans="2:9" x14ac:dyDescent="0.25">
      <c r="B138" s="10"/>
      <c r="C138" s="10"/>
      <c r="D138" s="10"/>
      <c r="E138" s="10"/>
      <c r="F138" s="10"/>
      <c r="G138" s="10"/>
      <c r="H138" s="10"/>
      <c r="I138" s="10"/>
    </row>
    <row r="139" spans="2:9" x14ac:dyDescent="0.25">
      <c r="B139" s="10"/>
      <c r="C139" s="10"/>
      <c r="D139" s="10"/>
      <c r="E139" s="10"/>
      <c r="F139" s="10"/>
      <c r="G139" s="10"/>
      <c r="H139" s="10"/>
      <c r="I139" s="10"/>
    </row>
    <row r="140" spans="2:9" x14ac:dyDescent="0.25">
      <c r="B140" s="10"/>
      <c r="C140" s="10"/>
      <c r="D140" s="10"/>
      <c r="E140" s="10"/>
      <c r="F140" s="10"/>
      <c r="G140" s="10"/>
      <c r="H140" s="10"/>
      <c r="I140" s="10"/>
    </row>
    <row r="141" spans="2:9" x14ac:dyDescent="0.25">
      <c r="B141" s="10"/>
      <c r="C141" s="10"/>
      <c r="D141" s="10"/>
      <c r="E141" s="10"/>
      <c r="F141" s="10"/>
      <c r="G141" s="10"/>
      <c r="H141" s="10"/>
      <c r="I141" s="10"/>
    </row>
    <row r="142" spans="2:9" x14ac:dyDescent="0.25">
      <c r="B142" s="10"/>
      <c r="C142" s="10"/>
      <c r="D142" s="10"/>
      <c r="E142" s="10"/>
      <c r="F142" s="10"/>
      <c r="G142" s="10"/>
      <c r="H142" s="10"/>
      <c r="I142" s="10"/>
    </row>
    <row r="143" spans="2:9" x14ac:dyDescent="0.25">
      <c r="B143" s="10"/>
      <c r="C143" s="10"/>
      <c r="D143" s="10"/>
      <c r="E143" s="10"/>
      <c r="F143" s="10"/>
      <c r="G143" s="10"/>
      <c r="H143" s="10"/>
      <c r="I143" s="10"/>
    </row>
    <row r="144" spans="2:9" x14ac:dyDescent="0.25">
      <c r="B144" s="10"/>
      <c r="C144" s="10"/>
      <c r="D144" s="10"/>
      <c r="E144" s="10"/>
      <c r="F144" s="10"/>
      <c r="G144" s="10"/>
      <c r="H144" s="10"/>
      <c r="I144" s="10"/>
    </row>
    <row r="145" spans="2:9" x14ac:dyDescent="0.25">
      <c r="B145" s="10"/>
      <c r="C145" s="10"/>
      <c r="D145" s="10"/>
      <c r="E145" s="10"/>
      <c r="F145" s="10"/>
      <c r="G145" s="10"/>
      <c r="H145" s="10"/>
      <c r="I145" s="10"/>
    </row>
    <row r="146" spans="2:9" x14ac:dyDescent="0.25">
      <c r="B146" s="10"/>
      <c r="C146" s="10"/>
      <c r="D146" s="10"/>
      <c r="E146" s="10"/>
      <c r="F146" s="10"/>
      <c r="G146" s="10"/>
      <c r="H146" s="10"/>
      <c r="I146" s="10"/>
    </row>
    <row r="147" spans="2:9" x14ac:dyDescent="0.25">
      <c r="B147" s="10"/>
      <c r="C147" s="10"/>
      <c r="D147" s="10"/>
      <c r="E147" s="10"/>
      <c r="F147" s="10"/>
      <c r="G147" s="10"/>
      <c r="H147" s="10"/>
      <c r="I147" s="10"/>
    </row>
    <row r="148" spans="2:9" x14ac:dyDescent="0.25">
      <c r="B148" s="10"/>
      <c r="C148" s="10"/>
      <c r="D148" s="10"/>
      <c r="E148" s="10"/>
      <c r="F148" s="10"/>
      <c r="G148" s="10"/>
      <c r="H148" s="10"/>
      <c r="I148" s="10"/>
    </row>
    <row r="149" spans="2:9" x14ac:dyDescent="0.25">
      <c r="B149" s="10"/>
      <c r="C149" s="10"/>
      <c r="D149" s="10"/>
      <c r="E149" s="10"/>
      <c r="F149" s="10"/>
      <c r="G149" s="10"/>
      <c r="H149" s="10"/>
      <c r="I149" s="10"/>
    </row>
    <row r="150" spans="2:9" x14ac:dyDescent="0.25">
      <c r="B150" s="10"/>
      <c r="C150" s="10"/>
      <c r="D150" s="10"/>
      <c r="E150" s="10"/>
      <c r="F150" s="10"/>
      <c r="G150" s="10"/>
      <c r="H150" s="10"/>
      <c r="I150" s="10"/>
    </row>
    <row r="151" spans="2:9" x14ac:dyDescent="0.25">
      <c r="B151" s="10"/>
      <c r="C151" s="10"/>
      <c r="D151" s="10"/>
      <c r="E151" s="10"/>
      <c r="F151" s="10"/>
      <c r="G151" s="10"/>
      <c r="H151" s="10"/>
      <c r="I151" s="10"/>
    </row>
    <row r="152" spans="2:9" x14ac:dyDescent="0.25">
      <c r="B152" s="10"/>
      <c r="C152" s="10"/>
      <c r="D152" s="10"/>
      <c r="E152" s="10"/>
      <c r="F152" s="10"/>
      <c r="G152" s="10"/>
      <c r="H152" s="10"/>
      <c r="I152" s="10"/>
    </row>
    <row r="153" spans="2:9" x14ac:dyDescent="0.25">
      <c r="B153" s="10"/>
      <c r="C153" s="10"/>
      <c r="D153" s="10"/>
      <c r="E153" s="10"/>
      <c r="F153" s="10"/>
      <c r="G153" s="10"/>
      <c r="H153" s="10"/>
      <c r="I153" s="10"/>
    </row>
    <row r="154" spans="2:9" x14ac:dyDescent="0.25">
      <c r="B154" s="10"/>
      <c r="C154" s="10"/>
      <c r="D154" s="10"/>
      <c r="E154" s="10"/>
      <c r="F154" s="10"/>
      <c r="G154" s="10"/>
      <c r="H154" s="10"/>
      <c r="I154" s="10"/>
    </row>
    <row r="155" spans="2:9" x14ac:dyDescent="0.25">
      <c r="B155" s="10"/>
      <c r="C155" s="10"/>
      <c r="D155" s="10"/>
      <c r="E155" s="10"/>
      <c r="F155" s="10"/>
      <c r="G155" s="10"/>
      <c r="H155" s="10"/>
      <c r="I155" s="10"/>
    </row>
    <row r="156" spans="2:9" x14ac:dyDescent="0.25">
      <c r="B156" s="10"/>
      <c r="C156" s="10"/>
      <c r="D156" s="10"/>
      <c r="E156" s="10"/>
      <c r="F156" s="10"/>
      <c r="G156" s="10"/>
      <c r="H156" s="10"/>
      <c r="I156" s="10"/>
    </row>
    <row r="157" spans="2:9" x14ac:dyDescent="0.25">
      <c r="B157" s="10"/>
      <c r="C157" s="10"/>
      <c r="D157" s="10"/>
      <c r="E157" s="10"/>
      <c r="F157" s="10"/>
      <c r="G157" s="10"/>
      <c r="H157" s="10"/>
      <c r="I157" s="10"/>
    </row>
    <row r="158" spans="2:9" x14ac:dyDescent="0.25">
      <c r="B158" s="10"/>
      <c r="C158" s="10"/>
      <c r="D158" s="10"/>
      <c r="E158" s="10"/>
      <c r="F158" s="10"/>
      <c r="G158" s="10"/>
      <c r="H158" s="10"/>
      <c r="I158" s="10"/>
    </row>
    <row r="159" spans="2:9" x14ac:dyDescent="0.25">
      <c r="B159" s="10"/>
      <c r="C159" s="10"/>
      <c r="D159" s="10"/>
      <c r="E159" s="10"/>
      <c r="F159" s="10"/>
      <c r="G159" s="10"/>
      <c r="H159" s="10"/>
      <c r="I159" s="10"/>
    </row>
    <row r="160" spans="2:9" x14ac:dyDescent="0.25">
      <c r="B160" s="10"/>
      <c r="C160" s="10"/>
      <c r="D160" s="10"/>
      <c r="E160" s="10"/>
      <c r="F160" s="10"/>
      <c r="G160" s="10"/>
      <c r="H160" s="10"/>
      <c r="I160" s="10"/>
    </row>
    <row r="161" spans="2:9" x14ac:dyDescent="0.25">
      <c r="B161" s="10"/>
      <c r="C161" s="10"/>
      <c r="D161" s="10"/>
      <c r="E161" s="10"/>
      <c r="F161" s="10"/>
      <c r="G161" s="10"/>
      <c r="H161" s="10"/>
      <c r="I161" s="10"/>
    </row>
    <row r="162" spans="2:9" x14ac:dyDescent="0.25">
      <c r="B162" s="10"/>
      <c r="C162" s="10"/>
      <c r="D162" s="10"/>
      <c r="E162" s="10"/>
      <c r="F162" s="10"/>
      <c r="G162" s="10"/>
      <c r="H162" s="10"/>
      <c r="I162" s="10"/>
    </row>
    <row r="163" spans="2:9" x14ac:dyDescent="0.25">
      <c r="B163" s="10"/>
      <c r="C163" s="10"/>
      <c r="D163" s="10"/>
      <c r="E163" s="10"/>
      <c r="F163" s="10"/>
      <c r="G163" s="10"/>
      <c r="H163" s="10"/>
      <c r="I163" s="10"/>
    </row>
    <row r="164" spans="2:9" x14ac:dyDescent="0.25">
      <c r="B164" s="10"/>
      <c r="C164" s="10"/>
      <c r="D164" s="10"/>
      <c r="E164" s="10"/>
      <c r="F164" s="10"/>
      <c r="G164" s="10"/>
      <c r="H164" s="10"/>
      <c r="I164" s="10"/>
    </row>
    <row r="165" spans="2:9" x14ac:dyDescent="0.25">
      <c r="B165" s="10"/>
      <c r="C165" s="10"/>
      <c r="D165" s="10"/>
      <c r="E165" s="10"/>
      <c r="F165" s="10"/>
      <c r="G165" s="10"/>
      <c r="H165" s="10"/>
      <c r="I165" s="10"/>
    </row>
    <row r="166" spans="2:9" x14ac:dyDescent="0.25">
      <c r="B166" s="10"/>
      <c r="C166" s="10"/>
      <c r="D166" s="10"/>
      <c r="E166" s="10"/>
      <c r="F166" s="10"/>
      <c r="G166" s="10"/>
      <c r="H166" s="10"/>
      <c r="I166" s="10"/>
    </row>
    <row r="167" spans="2:9" x14ac:dyDescent="0.25">
      <c r="B167" s="10"/>
      <c r="C167" s="10"/>
      <c r="D167" s="10"/>
      <c r="E167" s="10"/>
      <c r="F167" s="10"/>
      <c r="G167" s="10"/>
      <c r="H167" s="10"/>
      <c r="I167" s="10"/>
    </row>
    <row r="168" spans="2:9" x14ac:dyDescent="0.25">
      <c r="B168" s="10"/>
      <c r="C168" s="10"/>
      <c r="D168" s="10"/>
      <c r="E168" s="10"/>
      <c r="F168" s="10"/>
      <c r="G168" s="10"/>
      <c r="H168" s="10"/>
      <c r="I168" s="10"/>
    </row>
    <row r="169" spans="2:9" x14ac:dyDescent="0.25">
      <c r="B169" s="10"/>
      <c r="C169" s="10"/>
      <c r="D169" s="10"/>
      <c r="E169" s="10"/>
      <c r="F169" s="10"/>
      <c r="G169" s="10"/>
      <c r="H169" s="10"/>
      <c r="I169" s="10"/>
    </row>
    <row r="170" spans="2:9" x14ac:dyDescent="0.25">
      <c r="B170" s="10"/>
      <c r="C170" s="10"/>
      <c r="D170" s="10"/>
      <c r="E170" s="10"/>
      <c r="F170" s="10"/>
      <c r="G170" s="10"/>
      <c r="H170" s="10"/>
      <c r="I170" s="10"/>
    </row>
    <row r="171" spans="2:9" x14ac:dyDescent="0.25">
      <c r="B171" s="10"/>
      <c r="C171" s="10"/>
      <c r="D171" s="10"/>
      <c r="E171" s="10"/>
      <c r="F171" s="10"/>
      <c r="G171" s="10"/>
      <c r="H171" s="10"/>
      <c r="I171" s="10"/>
    </row>
    <row r="172" spans="2:9" x14ac:dyDescent="0.25">
      <c r="B172" s="10"/>
      <c r="C172" s="10"/>
      <c r="D172" s="10"/>
      <c r="E172" s="10"/>
      <c r="F172" s="10"/>
      <c r="G172" s="10"/>
      <c r="H172" s="10"/>
      <c r="I172" s="10"/>
    </row>
    <row r="173" spans="2:9" x14ac:dyDescent="0.25">
      <c r="B173" s="10"/>
      <c r="C173" s="10"/>
      <c r="D173" s="10"/>
      <c r="E173" s="10"/>
      <c r="F173" s="10"/>
      <c r="G173" s="10"/>
      <c r="H173" s="10"/>
      <c r="I173" s="10"/>
    </row>
    <row r="174" spans="2:9" x14ac:dyDescent="0.25">
      <c r="B174" s="10"/>
      <c r="C174" s="10"/>
      <c r="D174" s="10"/>
      <c r="E174" s="10"/>
      <c r="F174" s="10"/>
      <c r="G174" s="10"/>
      <c r="H174" s="10"/>
      <c r="I174" s="10"/>
    </row>
    <row r="175" spans="2:9" x14ac:dyDescent="0.25">
      <c r="B175" s="10"/>
      <c r="C175" s="10"/>
      <c r="D175" s="10"/>
      <c r="E175" s="10"/>
      <c r="F175" s="10"/>
      <c r="G175" s="10"/>
      <c r="H175" s="10"/>
      <c r="I175" s="10"/>
    </row>
    <row r="176" spans="2:9" x14ac:dyDescent="0.25">
      <c r="B176" s="10"/>
      <c r="C176" s="10"/>
      <c r="D176" s="10"/>
      <c r="E176" s="10"/>
      <c r="F176" s="10"/>
      <c r="G176" s="10"/>
      <c r="H176" s="10"/>
      <c r="I176" s="10"/>
    </row>
    <row r="177" spans="2:9" x14ac:dyDescent="0.25">
      <c r="B177" s="10"/>
      <c r="C177" s="10"/>
      <c r="D177" s="10"/>
      <c r="E177" s="10"/>
      <c r="F177" s="10"/>
      <c r="G177" s="10"/>
      <c r="H177" s="10"/>
      <c r="I177" s="10"/>
    </row>
    <row r="178" spans="2:9" x14ac:dyDescent="0.25">
      <c r="B178" s="10"/>
      <c r="C178" s="10"/>
      <c r="D178" s="10"/>
      <c r="E178" s="10"/>
      <c r="F178" s="10"/>
      <c r="G178" s="10"/>
      <c r="H178" s="10"/>
      <c r="I178" s="10"/>
    </row>
    <row r="179" spans="2:9" x14ac:dyDescent="0.25">
      <c r="B179" s="10"/>
      <c r="C179" s="10"/>
      <c r="D179" s="10"/>
      <c r="E179" s="10"/>
      <c r="F179" s="10"/>
      <c r="G179" s="10"/>
      <c r="H179" s="10"/>
      <c r="I179" s="10"/>
    </row>
    <row r="180" spans="2:9" x14ac:dyDescent="0.25">
      <c r="B180" s="10"/>
      <c r="C180" s="10"/>
      <c r="D180" s="10"/>
      <c r="E180" s="10"/>
      <c r="F180" s="10"/>
      <c r="G180" s="10"/>
      <c r="H180" s="10"/>
      <c r="I180" s="10"/>
    </row>
    <row r="181" spans="2:9" x14ac:dyDescent="0.25">
      <c r="B181" s="10"/>
      <c r="C181" s="10"/>
      <c r="D181" s="10"/>
      <c r="E181" s="10"/>
      <c r="F181" s="10"/>
      <c r="G181" s="10"/>
      <c r="H181" s="10"/>
      <c r="I181" s="10"/>
    </row>
    <row r="182" spans="2:9" x14ac:dyDescent="0.25">
      <c r="B182" s="10"/>
      <c r="C182" s="10"/>
      <c r="D182" s="10"/>
      <c r="E182" s="10"/>
      <c r="F182" s="10"/>
      <c r="G182" s="10"/>
      <c r="H182" s="10"/>
      <c r="I182" s="10"/>
    </row>
    <row r="183" spans="2:9" x14ac:dyDescent="0.25">
      <c r="B183" s="10"/>
      <c r="C183" s="10"/>
      <c r="D183" s="10"/>
      <c r="E183" s="10"/>
      <c r="F183" s="10"/>
      <c r="G183" s="10"/>
      <c r="H183" s="10"/>
      <c r="I183" s="10"/>
    </row>
    <row r="184" spans="2:9" x14ac:dyDescent="0.25">
      <c r="B184" s="10"/>
      <c r="C184" s="10"/>
      <c r="D184" s="10"/>
      <c r="E184" s="10"/>
      <c r="F184" s="10"/>
      <c r="G184" s="10"/>
      <c r="H184" s="10"/>
      <c r="I184" s="10"/>
    </row>
    <row r="185" spans="2:9" x14ac:dyDescent="0.25">
      <c r="B185" s="10"/>
      <c r="C185" s="10"/>
      <c r="D185" s="10"/>
      <c r="E185" s="10"/>
      <c r="F185" s="10"/>
      <c r="G185" s="10"/>
      <c r="H185" s="10"/>
      <c r="I185" s="10"/>
    </row>
    <row r="186" spans="2:9" x14ac:dyDescent="0.25">
      <c r="B186" s="10"/>
      <c r="C186" s="10"/>
      <c r="D186" s="10"/>
      <c r="E186" s="10"/>
      <c r="F186" s="10"/>
      <c r="G186" s="10"/>
      <c r="H186" s="10"/>
      <c r="I186" s="10"/>
    </row>
    <row r="187" spans="2:9" x14ac:dyDescent="0.25">
      <c r="B187" s="10"/>
      <c r="C187" s="10"/>
      <c r="D187" s="10"/>
      <c r="E187" s="10"/>
      <c r="F187" s="10"/>
      <c r="G187" s="10"/>
      <c r="H187" s="10"/>
      <c r="I187" s="10"/>
    </row>
    <row r="188" spans="2:9" x14ac:dyDescent="0.25">
      <c r="B188" s="10"/>
      <c r="C188" s="10"/>
      <c r="D188" s="10"/>
      <c r="E188" s="10"/>
      <c r="F188" s="10"/>
      <c r="G188" s="10"/>
      <c r="H188" s="10"/>
      <c r="I188" s="10"/>
    </row>
    <row r="189" spans="2:9" x14ac:dyDescent="0.25">
      <c r="B189" s="10"/>
      <c r="C189" s="10"/>
      <c r="D189" s="10"/>
      <c r="E189" s="10"/>
      <c r="F189" s="10"/>
      <c r="G189" s="10"/>
      <c r="H189" s="10"/>
      <c r="I189" s="10"/>
    </row>
    <row r="190" spans="2:9" x14ac:dyDescent="0.25">
      <c r="B190" s="10"/>
      <c r="C190" s="10"/>
      <c r="D190" s="10"/>
      <c r="E190" s="10"/>
      <c r="F190" s="10"/>
      <c r="G190" s="10"/>
      <c r="H190" s="10"/>
      <c r="I190" s="10"/>
    </row>
    <row r="191" spans="2:9" x14ac:dyDescent="0.25">
      <c r="B191" s="10"/>
      <c r="C191" s="10"/>
      <c r="D191" s="10"/>
      <c r="E191" s="10"/>
      <c r="F191" s="10"/>
      <c r="G191" s="10"/>
      <c r="H191" s="10"/>
      <c r="I191" s="10"/>
    </row>
    <row r="192" spans="2:9" x14ac:dyDescent="0.25">
      <c r="B192" s="10"/>
      <c r="C192" s="10"/>
      <c r="D192" s="10"/>
      <c r="E192" s="10"/>
      <c r="F192" s="10"/>
      <c r="G192" s="10"/>
      <c r="H192" s="10"/>
      <c r="I192" s="10"/>
    </row>
    <row r="193" spans="2:9" x14ac:dyDescent="0.25">
      <c r="B193" s="10"/>
      <c r="C193" s="10"/>
      <c r="D193" s="10"/>
      <c r="E193" s="10"/>
      <c r="F193" s="10"/>
      <c r="G193" s="10"/>
      <c r="H193" s="10"/>
      <c r="I193" s="10"/>
    </row>
    <row r="194" spans="2:9" x14ac:dyDescent="0.25">
      <c r="B194" s="10"/>
      <c r="C194" s="10"/>
      <c r="D194" s="10"/>
      <c r="E194" s="10"/>
      <c r="F194" s="10"/>
      <c r="G194" s="10"/>
      <c r="H194" s="10"/>
      <c r="I194" s="10"/>
    </row>
  </sheetData>
  <mergeCells count="6">
    <mergeCell ref="B2:F2"/>
    <mergeCell ref="B3:F3"/>
    <mergeCell ref="F4:F5"/>
    <mergeCell ref="C4:C5"/>
    <mergeCell ref="B4:B5"/>
    <mergeCell ref="D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activeCell="O23" sqref="O23"/>
    </sheetView>
  </sheetViews>
  <sheetFormatPr baseColWidth="10" defaultRowHeight="15" x14ac:dyDescent="0.25"/>
  <cols>
    <col min="1" max="1" width="4" customWidth="1"/>
    <col min="2" max="2" width="25.140625" customWidth="1"/>
    <col min="4" max="10" width="11.7109375" customWidth="1"/>
    <col min="11" max="11" width="11.140625" customWidth="1"/>
  </cols>
  <sheetData>
    <row r="1" spans="1:13" ht="15" customHeight="1" x14ac:dyDescent="0.25"/>
    <row r="2" spans="1:13" ht="15" customHeight="1" x14ac:dyDescent="0.25">
      <c r="B2" s="116" t="s">
        <v>321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1:13" ht="15" customHeight="1" x14ac:dyDescent="0.25">
      <c r="B3" s="35" t="s">
        <v>324</v>
      </c>
      <c r="C3" s="12"/>
      <c r="D3" s="12"/>
      <c r="E3" s="12"/>
      <c r="F3" s="12"/>
      <c r="G3" s="12"/>
      <c r="H3" s="12"/>
      <c r="I3" s="12"/>
      <c r="J3" s="12"/>
      <c r="K3" s="12"/>
    </row>
    <row r="4" spans="1:13" ht="15" customHeight="1" x14ac:dyDescent="0.25">
      <c r="B4" s="142" t="s">
        <v>298</v>
      </c>
      <c r="C4" s="143" t="s">
        <v>0</v>
      </c>
      <c r="D4" s="143" t="s">
        <v>1</v>
      </c>
      <c r="E4" s="143"/>
      <c r="F4" s="143"/>
      <c r="G4" s="143"/>
      <c r="H4" s="143"/>
      <c r="I4" s="143"/>
      <c r="J4" s="143"/>
      <c r="K4" s="141" t="s">
        <v>297</v>
      </c>
    </row>
    <row r="5" spans="1:13" ht="15" customHeight="1" x14ac:dyDescent="0.25">
      <c r="B5" s="142"/>
      <c r="C5" s="143"/>
      <c r="D5" s="62">
        <v>2014</v>
      </c>
      <c r="E5" s="62">
        <v>2013</v>
      </c>
      <c r="F5" s="62">
        <v>2012</v>
      </c>
      <c r="G5" s="62">
        <v>2011</v>
      </c>
      <c r="H5" s="62" t="s">
        <v>325</v>
      </c>
      <c r="I5" s="62" t="s">
        <v>326</v>
      </c>
      <c r="J5" s="62" t="s">
        <v>327</v>
      </c>
      <c r="K5" s="141"/>
    </row>
    <row r="6" spans="1:13" ht="1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3" ht="15" customHeight="1" x14ac:dyDescent="0.25">
      <c r="B7" s="60" t="s">
        <v>2</v>
      </c>
      <c r="C7" s="61">
        <v>112739</v>
      </c>
      <c r="D7" s="61">
        <v>68237</v>
      </c>
      <c r="E7" s="61">
        <v>20555</v>
      </c>
      <c r="F7" s="61">
        <v>6100</v>
      </c>
      <c r="G7" s="61">
        <v>3787</v>
      </c>
      <c r="H7" s="61">
        <v>2678</v>
      </c>
      <c r="I7" s="61">
        <v>10372</v>
      </c>
      <c r="J7" s="61">
        <v>987</v>
      </c>
      <c r="K7" s="61">
        <v>23</v>
      </c>
    </row>
    <row r="8" spans="1:13" ht="15" customHeight="1" x14ac:dyDescent="0.25">
      <c r="B8" s="16"/>
      <c r="C8" s="41"/>
      <c r="D8" s="41"/>
      <c r="E8" s="41"/>
      <c r="F8" s="41"/>
      <c r="G8" s="41"/>
      <c r="H8" s="41"/>
      <c r="I8" s="41"/>
      <c r="J8" s="41"/>
      <c r="K8" s="41"/>
    </row>
    <row r="9" spans="1:13" ht="15" customHeight="1" x14ac:dyDescent="0.25">
      <c r="B9" s="16" t="s">
        <v>3</v>
      </c>
      <c r="C9" s="41">
        <v>8696</v>
      </c>
      <c r="D9" s="41">
        <v>6964</v>
      </c>
      <c r="E9" s="41">
        <v>1154</v>
      </c>
      <c r="F9" s="41">
        <v>211</v>
      </c>
      <c r="G9" s="41">
        <v>105</v>
      </c>
      <c r="H9" s="41">
        <v>30</v>
      </c>
      <c r="I9" s="41">
        <v>222</v>
      </c>
      <c r="J9" s="41">
        <v>10</v>
      </c>
      <c r="K9" s="41">
        <v>0</v>
      </c>
      <c r="L9" s="57"/>
      <c r="M9" s="57"/>
    </row>
    <row r="10" spans="1:13" ht="15" customHeight="1" x14ac:dyDescent="0.25">
      <c r="B10" s="16" t="s">
        <v>4</v>
      </c>
      <c r="C10" s="41">
        <v>3346</v>
      </c>
      <c r="D10" s="41">
        <v>1579</v>
      </c>
      <c r="E10" s="41">
        <v>760</v>
      </c>
      <c r="F10" s="41">
        <v>252</v>
      </c>
      <c r="G10" s="41">
        <v>160</v>
      </c>
      <c r="H10" s="41">
        <v>136</v>
      </c>
      <c r="I10" s="41">
        <v>391</v>
      </c>
      <c r="J10" s="41">
        <v>68</v>
      </c>
      <c r="K10" s="41">
        <v>0</v>
      </c>
      <c r="L10" s="57"/>
      <c r="M10" s="57"/>
    </row>
    <row r="11" spans="1:13" ht="15" customHeight="1" x14ac:dyDescent="0.25">
      <c r="A11" s="10"/>
      <c r="B11" s="16" t="s">
        <v>5</v>
      </c>
      <c r="C11" s="41">
        <v>7292</v>
      </c>
      <c r="D11" s="41">
        <v>3067</v>
      </c>
      <c r="E11" s="41">
        <v>1690</v>
      </c>
      <c r="F11" s="41">
        <v>602</v>
      </c>
      <c r="G11" s="41">
        <v>412</v>
      </c>
      <c r="H11" s="41">
        <v>346</v>
      </c>
      <c r="I11" s="41">
        <v>1067</v>
      </c>
      <c r="J11" s="41">
        <v>107</v>
      </c>
      <c r="K11" s="41">
        <v>1</v>
      </c>
      <c r="L11" s="57"/>
      <c r="M11" s="57"/>
    </row>
    <row r="12" spans="1:13" ht="15" customHeight="1" x14ac:dyDescent="0.25">
      <c r="A12" s="10"/>
      <c r="B12" s="16" t="s">
        <v>6</v>
      </c>
      <c r="C12" s="41">
        <v>4463</v>
      </c>
      <c r="D12" s="41">
        <v>2771</v>
      </c>
      <c r="E12" s="41">
        <v>906</v>
      </c>
      <c r="F12" s="41">
        <v>201</v>
      </c>
      <c r="G12" s="41">
        <v>130</v>
      </c>
      <c r="H12" s="41">
        <v>68</v>
      </c>
      <c r="I12" s="41">
        <v>368</v>
      </c>
      <c r="J12" s="41">
        <v>19</v>
      </c>
      <c r="K12" s="41">
        <v>0</v>
      </c>
      <c r="L12" s="57"/>
      <c r="M12" s="57"/>
    </row>
    <row r="13" spans="1:13" ht="15" customHeight="1" x14ac:dyDescent="0.25">
      <c r="A13" s="10"/>
      <c r="B13" s="16" t="s">
        <v>7</v>
      </c>
      <c r="C13" s="41">
        <v>3377</v>
      </c>
      <c r="D13" s="41">
        <v>2167</v>
      </c>
      <c r="E13" s="41">
        <v>654</v>
      </c>
      <c r="F13" s="41">
        <v>147</v>
      </c>
      <c r="G13" s="41">
        <v>79</v>
      </c>
      <c r="H13" s="41">
        <v>60</v>
      </c>
      <c r="I13" s="41">
        <v>251</v>
      </c>
      <c r="J13" s="41">
        <v>19</v>
      </c>
      <c r="K13" s="41">
        <v>0</v>
      </c>
      <c r="L13" s="57"/>
      <c r="M13" s="57"/>
    </row>
    <row r="14" spans="1:13" x14ac:dyDescent="0.25">
      <c r="A14" s="10"/>
      <c r="B14" s="16" t="s">
        <v>8</v>
      </c>
      <c r="C14" s="41">
        <v>8156</v>
      </c>
      <c r="D14" s="41">
        <v>5149</v>
      </c>
      <c r="E14" s="41">
        <v>1510</v>
      </c>
      <c r="F14" s="41">
        <v>431</v>
      </c>
      <c r="G14" s="41">
        <v>252</v>
      </c>
      <c r="H14" s="41">
        <v>162</v>
      </c>
      <c r="I14" s="41">
        <v>619</v>
      </c>
      <c r="J14" s="41">
        <v>32</v>
      </c>
      <c r="K14" s="41">
        <v>1</v>
      </c>
      <c r="L14" s="57"/>
      <c r="M14" s="57"/>
    </row>
    <row r="15" spans="1:13" x14ac:dyDescent="0.25">
      <c r="A15" s="10"/>
      <c r="B15" s="16" t="s">
        <v>9</v>
      </c>
      <c r="C15" s="41">
        <v>1925</v>
      </c>
      <c r="D15" s="41">
        <v>886</v>
      </c>
      <c r="E15" s="41">
        <v>415</v>
      </c>
      <c r="F15" s="41">
        <v>140</v>
      </c>
      <c r="G15" s="41">
        <v>81</v>
      </c>
      <c r="H15" s="41">
        <v>98</v>
      </c>
      <c r="I15" s="41">
        <v>253</v>
      </c>
      <c r="J15" s="41">
        <v>51</v>
      </c>
      <c r="K15" s="41">
        <v>1</v>
      </c>
      <c r="L15" s="57"/>
      <c r="M15" s="57"/>
    </row>
    <row r="16" spans="1:13" x14ac:dyDescent="0.25">
      <c r="A16" s="10"/>
      <c r="B16" s="16" t="s">
        <v>10</v>
      </c>
      <c r="C16" s="41">
        <v>7696</v>
      </c>
      <c r="D16" s="41">
        <v>3643</v>
      </c>
      <c r="E16" s="41">
        <v>1742</v>
      </c>
      <c r="F16" s="41">
        <v>524</v>
      </c>
      <c r="G16" s="41">
        <v>336</v>
      </c>
      <c r="H16" s="41">
        <v>309</v>
      </c>
      <c r="I16" s="41">
        <v>1023</v>
      </c>
      <c r="J16" s="41">
        <v>118</v>
      </c>
      <c r="K16" s="41">
        <v>1</v>
      </c>
      <c r="L16" s="57"/>
      <c r="M16" s="57"/>
    </row>
    <row r="17" spans="1:13" x14ac:dyDescent="0.25">
      <c r="A17" s="10"/>
      <c r="B17" s="16" t="s">
        <v>11</v>
      </c>
      <c r="C17" s="41">
        <v>1952</v>
      </c>
      <c r="D17" s="41">
        <v>1245</v>
      </c>
      <c r="E17" s="41">
        <v>313</v>
      </c>
      <c r="F17" s="41">
        <v>107</v>
      </c>
      <c r="G17" s="41">
        <v>75</v>
      </c>
      <c r="H17" s="41">
        <v>44</v>
      </c>
      <c r="I17" s="41">
        <v>158</v>
      </c>
      <c r="J17" s="41">
        <v>10</v>
      </c>
      <c r="K17" s="41">
        <v>0</v>
      </c>
      <c r="L17" s="57"/>
      <c r="M17" s="57"/>
    </row>
    <row r="18" spans="1:13" x14ac:dyDescent="0.25">
      <c r="A18" s="10"/>
      <c r="B18" s="16" t="s">
        <v>12</v>
      </c>
      <c r="C18" s="41">
        <v>3193</v>
      </c>
      <c r="D18" s="41">
        <v>2043</v>
      </c>
      <c r="E18" s="41">
        <v>671</v>
      </c>
      <c r="F18" s="41">
        <v>153</v>
      </c>
      <c r="G18" s="41">
        <v>91</v>
      </c>
      <c r="H18" s="41">
        <v>29</v>
      </c>
      <c r="I18" s="41">
        <v>200</v>
      </c>
      <c r="J18" s="41">
        <v>6</v>
      </c>
      <c r="K18" s="41">
        <v>0</v>
      </c>
      <c r="L18" s="57"/>
      <c r="M18" s="57"/>
    </row>
    <row r="19" spans="1:13" x14ac:dyDescent="0.25">
      <c r="A19" s="10"/>
      <c r="B19" s="16" t="s">
        <v>13</v>
      </c>
      <c r="C19" s="41">
        <v>16115</v>
      </c>
      <c r="D19" s="41">
        <v>8583</v>
      </c>
      <c r="E19" s="41">
        <v>3306</v>
      </c>
      <c r="F19" s="41">
        <v>1082</v>
      </c>
      <c r="G19" s="41">
        <v>666</v>
      </c>
      <c r="H19" s="41">
        <v>331</v>
      </c>
      <c r="I19" s="41">
        <v>2050</v>
      </c>
      <c r="J19" s="41">
        <v>97</v>
      </c>
      <c r="K19" s="41">
        <v>0</v>
      </c>
      <c r="L19" s="57"/>
      <c r="M19" s="57"/>
    </row>
    <row r="20" spans="1:13" x14ac:dyDescent="0.25">
      <c r="A20" s="10"/>
      <c r="B20" s="16" t="s">
        <v>14</v>
      </c>
      <c r="C20" s="41">
        <v>31327</v>
      </c>
      <c r="D20" s="41">
        <v>23524</v>
      </c>
      <c r="E20" s="41">
        <v>4599</v>
      </c>
      <c r="F20" s="41">
        <v>1042</v>
      </c>
      <c r="G20" s="41">
        <v>579</v>
      </c>
      <c r="H20" s="41">
        <v>261</v>
      </c>
      <c r="I20" s="41">
        <v>1233</v>
      </c>
      <c r="J20" s="41">
        <v>72</v>
      </c>
      <c r="K20" s="41">
        <v>17</v>
      </c>
      <c r="L20" s="57"/>
      <c r="M20" s="57"/>
    </row>
    <row r="21" spans="1:13" x14ac:dyDescent="0.25">
      <c r="A21" s="10"/>
      <c r="B21" s="16" t="s">
        <v>15</v>
      </c>
      <c r="C21" s="41">
        <v>1048</v>
      </c>
      <c r="D21" s="41">
        <v>863</v>
      </c>
      <c r="E21" s="41">
        <v>111</v>
      </c>
      <c r="F21" s="41">
        <v>14</v>
      </c>
      <c r="G21" s="41">
        <v>15</v>
      </c>
      <c r="H21" s="41">
        <v>8</v>
      </c>
      <c r="I21" s="41">
        <v>36</v>
      </c>
      <c r="J21" s="41">
        <v>1</v>
      </c>
      <c r="K21" s="41">
        <v>0</v>
      </c>
      <c r="L21" s="57"/>
      <c r="M21" s="57"/>
    </row>
    <row r="22" spans="1:13" x14ac:dyDescent="0.25">
      <c r="A22" s="10"/>
      <c r="B22" s="16" t="s">
        <v>16</v>
      </c>
      <c r="C22" s="41">
        <v>3925</v>
      </c>
      <c r="D22" s="41">
        <v>1759</v>
      </c>
      <c r="E22" s="41">
        <v>766</v>
      </c>
      <c r="F22" s="41">
        <v>339</v>
      </c>
      <c r="G22" s="41">
        <v>184</v>
      </c>
      <c r="H22" s="41">
        <v>206</v>
      </c>
      <c r="I22" s="41">
        <v>584</v>
      </c>
      <c r="J22" s="41">
        <v>87</v>
      </c>
      <c r="K22" s="41">
        <v>0</v>
      </c>
      <c r="L22" s="57"/>
      <c r="M22" s="57"/>
    </row>
    <row r="23" spans="1:13" x14ac:dyDescent="0.25">
      <c r="A23" s="10"/>
      <c r="B23" s="16" t="s">
        <v>17</v>
      </c>
      <c r="C23" s="41">
        <v>4729</v>
      </c>
      <c r="D23" s="41">
        <v>1927</v>
      </c>
      <c r="E23" s="41">
        <v>1126</v>
      </c>
      <c r="F23" s="41">
        <v>432</v>
      </c>
      <c r="G23" s="41">
        <v>290</v>
      </c>
      <c r="H23" s="41">
        <v>120</v>
      </c>
      <c r="I23" s="41">
        <v>791</v>
      </c>
      <c r="J23" s="41">
        <v>41</v>
      </c>
      <c r="K23" s="41">
        <v>2</v>
      </c>
      <c r="L23" s="57"/>
      <c r="M23" s="57"/>
    </row>
    <row r="24" spans="1:13" x14ac:dyDescent="0.25">
      <c r="A24" s="10"/>
      <c r="B24" s="16" t="s">
        <v>18</v>
      </c>
      <c r="C24" s="41">
        <v>2505</v>
      </c>
      <c r="D24" s="41">
        <v>1032</v>
      </c>
      <c r="E24" s="41">
        <v>384</v>
      </c>
      <c r="F24" s="41">
        <v>204</v>
      </c>
      <c r="G24" s="41">
        <v>141</v>
      </c>
      <c r="H24" s="41">
        <v>195</v>
      </c>
      <c r="I24" s="41">
        <v>455</v>
      </c>
      <c r="J24" s="41">
        <v>94</v>
      </c>
      <c r="K24" s="41">
        <v>0</v>
      </c>
      <c r="L24" s="57"/>
      <c r="M24" s="57"/>
    </row>
    <row r="25" spans="1:13" x14ac:dyDescent="0.25">
      <c r="A25" s="10"/>
      <c r="B25" s="16" t="s">
        <v>19</v>
      </c>
      <c r="C25" s="41">
        <v>1379</v>
      </c>
      <c r="D25" s="41">
        <v>558</v>
      </c>
      <c r="E25" s="41">
        <v>210</v>
      </c>
      <c r="F25" s="41">
        <v>106</v>
      </c>
      <c r="G25" s="41">
        <v>97</v>
      </c>
      <c r="H25" s="41">
        <v>103</v>
      </c>
      <c r="I25" s="41">
        <v>249</v>
      </c>
      <c r="J25" s="41">
        <v>56</v>
      </c>
      <c r="K25" s="41">
        <v>0</v>
      </c>
      <c r="L25" s="57"/>
      <c r="M25" s="57"/>
    </row>
    <row r="26" spans="1:13" x14ac:dyDescent="0.25">
      <c r="A26" s="10"/>
      <c r="B26" s="16" t="s">
        <v>20</v>
      </c>
      <c r="C26" s="41">
        <v>36</v>
      </c>
      <c r="D26" s="41">
        <v>13</v>
      </c>
      <c r="E26" s="41">
        <v>6</v>
      </c>
      <c r="F26" s="41">
        <v>1</v>
      </c>
      <c r="G26" s="41">
        <v>1</v>
      </c>
      <c r="H26" s="41">
        <v>2</v>
      </c>
      <c r="I26" s="41">
        <v>11</v>
      </c>
      <c r="J26" s="41">
        <v>2</v>
      </c>
      <c r="K26" s="41">
        <v>0</v>
      </c>
      <c r="L26" s="57"/>
      <c r="M26" s="57"/>
    </row>
    <row r="27" spans="1:13" x14ac:dyDescent="0.25">
      <c r="B27" s="16" t="s">
        <v>310</v>
      </c>
      <c r="C27" s="45">
        <v>1572</v>
      </c>
      <c r="D27" s="45">
        <v>460</v>
      </c>
      <c r="E27" s="45">
        <v>232</v>
      </c>
      <c r="F27" s="45">
        <v>112</v>
      </c>
      <c r="G27" s="45">
        <v>93</v>
      </c>
      <c r="H27" s="45">
        <v>169</v>
      </c>
      <c r="I27" s="45">
        <v>409</v>
      </c>
      <c r="J27" s="45">
        <v>97</v>
      </c>
      <c r="K27" s="45">
        <v>0</v>
      </c>
      <c r="L27" s="57"/>
      <c r="M27" s="57"/>
    </row>
    <row r="28" spans="1:13" ht="15.75" thickBot="1" x14ac:dyDescent="0.3">
      <c r="B28" s="21" t="s">
        <v>21</v>
      </c>
      <c r="C28" s="42">
        <v>7</v>
      </c>
      <c r="D28" s="42">
        <v>4</v>
      </c>
      <c r="E28" s="42">
        <v>0</v>
      </c>
      <c r="F28" s="42">
        <v>0</v>
      </c>
      <c r="G28" s="42">
        <v>0</v>
      </c>
      <c r="H28" s="42">
        <v>1</v>
      </c>
      <c r="I28" s="42">
        <v>2</v>
      </c>
      <c r="J28" s="42">
        <v>0</v>
      </c>
      <c r="K28" s="42">
        <v>0</v>
      </c>
      <c r="L28" s="57"/>
      <c r="M28" s="57"/>
    </row>
    <row r="29" spans="1:13" x14ac:dyDescent="0.25">
      <c r="B29" s="1" t="s">
        <v>328</v>
      </c>
    </row>
  </sheetData>
  <mergeCells count="5">
    <mergeCell ref="B2:K2"/>
    <mergeCell ref="K4:K5"/>
    <mergeCell ref="B4:B5"/>
    <mergeCell ref="C4:C5"/>
    <mergeCell ref="D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showGridLines="0" workbookViewId="0">
      <selection activeCell="M25" sqref="M25"/>
    </sheetView>
  </sheetViews>
  <sheetFormatPr baseColWidth="10" defaultRowHeight="15" x14ac:dyDescent="0.25"/>
  <cols>
    <col min="1" max="1" width="6.42578125" customWidth="1"/>
    <col min="2" max="2" width="12.28515625" customWidth="1"/>
    <col min="6" max="6" width="13.42578125" bestFit="1" customWidth="1"/>
    <col min="9" max="9" width="13.42578125" bestFit="1" customWidth="1"/>
    <col min="12" max="12" width="12.42578125" bestFit="1" customWidth="1"/>
  </cols>
  <sheetData>
    <row r="1" spans="2:17" ht="15" customHeight="1" x14ac:dyDescent="0.25"/>
    <row r="2" spans="2:17" ht="15" customHeight="1" x14ac:dyDescent="0.25">
      <c r="B2" s="116" t="s">
        <v>368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2:17" ht="15" customHeight="1" x14ac:dyDescent="0.25">
      <c r="B3" s="36" t="s">
        <v>344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7" ht="15" customHeight="1" x14ac:dyDescent="0.25">
      <c r="B4" s="145" t="s">
        <v>289</v>
      </c>
      <c r="C4" s="133" t="s">
        <v>0</v>
      </c>
      <c r="D4" s="133"/>
      <c r="E4" s="133"/>
      <c r="F4" s="134" t="s">
        <v>336</v>
      </c>
      <c r="G4" s="134"/>
      <c r="H4" s="134"/>
      <c r="I4" s="134"/>
      <c r="J4" s="134"/>
      <c r="K4" s="134"/>
      <c r="L4" s="134"/>
      <c r="M4" s="134"/>
      <c r="N4" s="134"/>
      <c r="O4" s="133" t="s">
        <v>297</v>
      </c>
      <c r="P4" s="133"/>
      <c r="Q4" s="144"/>
    </row>
    <row r="5" spans="2:17" ht="15" customHeight="1" x14ac:dyDescent="0.25">
      <c r="B5" s="145"/>
      <c r="C5" s="133"/>
      <c r="D5" s="133"/>
      <c r="E5" s="133"/>
      <c r="F5" s="133" t="s">
        <v>291</v>
      </c>
      <c r="G5" s="133"/>
      <c r="H5" s="133"/>
      <c r="I5" s="133" t="s">
        <v>292</v>
      </c>
      <c r="J5" s="133"/>
      <c r="K5" s="133"/>
      <c r="L5" s="133" t="s">
        <v>293</v>
      </c>
      <c r="M5" s="133"/>
      <c r="N5" s="133"/>
      <c r="O5" s="133"/>
      <c r="P5" s="133"/>
      <c r="Q5" s="144"/>
    </row>
    <row r="6" spans="2:17" ht="15" customHeight="1" x14ac:dyDescent="0.25">
      <c r="B6" s="145"/>
      <c r="C6" s="68" t="s">
        <v>0</v>
      </c>
      <c r="D6" s="68" t="s">
        <v>335</v>
      </c>
      <c r="E6" s="68" t="s">
        <v>290</v>
      </c>
      <c r="F6" s="91" t="s">
        <v>0</v>
      </c>
      <c r="G6" s="91" t="s">
        <v>335</v>
      </c>
      <c r="H6" s="91" t="s">
        <v>290</v>
      </c>
      <c r="I6" s="91" t="s">
        <v>0</v>
      </c>
      <c r="J6" s="91" t="s">
        <v>335</v>
      </c>
      <c r="K6" s="91" t="s">
        <v>290</v>
      </c>
      <c r="L6" s="91" t="s">
        <v>0</v>
      </c>
      <c r="M6" s="91" t="s">
        <v>335</v>
      </c>
      <c r="N6" s="91" t="s">
        <v>290</v>
      </c>
      <c r="O6" s="91" t="s">
        <v>0</v>
      </c>
      <c r="P6" s="91" t="s">
        <v>335</v>
      </c>
      <c r="Q6" s="91" t="s">
        <v>290</v>
      </c>
    </row>
    <row r="7" spans="2:17" ht="15" customHeight="1" x14ac:dyDescent="0.25">
      <c r="B7" s="24"/>
      <c r="C7" s="25"/>
      <c r="D7" s="25"/>
      <c r="E7" s="25"/>
      <c r="F7" s="108"/>
      <c r="G7" s="108"/>
      <c r="H7" s="108"/>
      <c r="I7" s="108"/>
      <c r="J7" s="108"/>
      <c r="K7" s="108"/>
      <c r="L7" s="108"/>
      <c r="M7" s="25"/>
      <c r="N7" s="25"/>
      <c r="O7" s="25"/>
      <c r="P7" s="25"/>
      <c r="Q7" s="25"/>
    </row>
    <row r="8" spans="2:17" ht="15" customHeight="1" x14ac:dyDescent="0.25">
      <c r="B8" s="66" t="s">
        <v>2</v>
      </c>
      <c r="C8" s="67">
        <v>74273</v>
      </c>
      <c r="D8" s="67">
        <v>37985</v>
      </c>
      <c r="E8" s="67">
        <v>36288</v>
      </c>
      <c r="F8" s="67">
        <v>60382</v>
      </c>
      <c r="G8" s="67">
        <v>30918</v>
      </c>
      <c r="H8" s="67">
        <v>29464</v>
      </c>
      <c r="I8" s="67">
        <v>11223</v>
      </c>
      <c r="J8" s="67">
        <v>5693</v>
      </c>
      <c r="K8" s="67">
        <v>5530</v>
      </c>
      <c r="L8" s="67">
        <v>2294</v>
      </c>
      <c r="M8" s="67">
        <v>1187</v>
      </c>
      <c r="N8" s="67">
        <v>1107</v>
      </c>
      <c r="O8" s="67">
        <v>374</v>
      </c>
      <c r="P8" s="67">
        <v>187</v>
      </c>
      <c r="Q8" s="67">
        <v>187</v>
      </c>
    </row>
    <row r="9" spans="2:17" x14ac:dyDescent="0.25">
      <c r="B9" s="2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2:17" x14ac:dyDescent="0.25">
      <c r="B10" s="26" t="s">
        <v>277</v>
      </c>
      <c r="C10" s="46">
        <v>6495</v>
      </c>
      <c r="D10" s="46">
        <v>3297</v>
      </c>
      <c r="E10" s="46">
        <v>3198</v>
      </c>
      <c r="F10" s="46">
        <v>5157</v>
      </c>
      <c r="G10" s="46">
        <v>2622</v>
      </c>
      <c r="H10" s="46">
        <v>2535</v>
      </c>
      <c r="I10" s="46">
        <v>1163</v>
      </c>
      <c r="J10" s="46">
        <v>577</v>
      </c>
      <c r="K10" s="46">
        <v>586</v>
      </c>
      <c r="L10" s="46">
        <v>151</v>
      </c>
      <c r="M10" s="46">
        <v>84</v>
      </c>
      <c r="N10" s="46">
        <v>67</v>
      </c>
      <c r="O10" s="46">
        <v>24</v>
      </c>
      <c r="P10" s="46">
        <v>14</v>
      </c>
      <c r="Q10" s="46">
        <v>10</v>
      </c>
    </row>
    <row r="11" spans="2:17" x14ac:dyDescent="0.25">
      <c r="B11" s="26" t="s">
        <v>278</v>
      </c>
      <c r="C11" s="46">
        <v>5541</v>
      </c>
      <c r="D11" s="46">
        <v>2859</v>
      </c>
      <c r="E11" s="46">
        <v>2682</v>
      </c>
      <c r="F11" s="46">
        <v>4469</v>
      </c>
      <c r="G11" s="46">
        <v>2317</v>
      </c>
      <c r="H11" s="46">
        <v>2152</v>
      </c>
      <c r="I11" s="46">
        <v>876</v>
      </c>
      <c r="J11" s="46">
        <v>443</v>
      </c>
      <c r="K11" s="46">
        <v>433</v>
      </c>
      <c r="L11" s="46">
        <v>177</v>
      </c>
      <c r="M11" s="46">
        <v>89</v>
      </c>
      <c r="N11" s="46">
        <v>88</v>
      </c>
      <c r="O11" s="46">
        <v>19</v>
      </c>
      <c r="P11" s="46">
        <v>10</v>
      </c>
      <c r="Q11" s="46">
        <v>9</v>
      </c>
    </row>
    <row r="12" spans="2:17" x14ac:dyDescent="0.25">
      <c r="B12" s="26" t="s">
        <v>279</v>
      </c>
      <c r="C12" s="46">
        <v>6337</v>
      </c>
      <c r="D12" s="46">
        <v>3216</v>
      </c>
      <c r="E12" s="46">
        <v>3121</v>
      </c>
      <c r="F12" s="46">
        <v>5179</v>
      </c>
      <c r="G12" s="46">
        <v>2652</v>
      </c>
      <c r="H12" s="46">
        <v>2527</v>
      </c>
      <c r="I12" s="46">
        <v>948</v>
      </c>
      <c r="J12" s="46">
        <v>467</v>
      </c>
      <c r="K12" s="46">
        <v>481</v>
      </c>
      <c r="L12" s="46">
        <v>188</v>
      </c>
      <c r="M12" s="46">
        <v>90</v>
      </c>
      <c r="N12" s="46">
        <v>98</v>
      </c>
      <c r="O12" s="46">
        <v>22</v>
      </c>
      <c r="P12" s="46">
        <v>7</v>
      </c>
      <c r="Q12" s="46">
        <v>15</v>
      </c>
    </row>
    <row r="13" spans="2:17" x14ac:dyDescent="0.25">
      <c r="B13" s="26" t="s">
        <v>280</v>
      </c>
      <c r="C13" s="46">
        <v>6400</v>
      </c>
      <c r="D13" s="46">
        <v>3303</v>
      </c>
      <c r="E13" s="46">
        <v>3097</v>
      </c>
      <c r="F13" s="46">
        <v>5120</v>
      </c>
      <c r="G13" s="46">
        <v>2652</v>
      </c>
      <c r="H13" s="46">
        <v>2468</v>
      </c>
      <c r="I13" s="46">
        <v>1071</v>
      </c>
      <c r="J13" s="46">
        <v>542</v>
      </c>
      <c r="K13" s="46">
        <v>529</v>
      </c>
      <c r="L13" s="46">
        <v>189</v>
      </c>
      <c r="M13" s="46">
        <v>100</v>
      </c>
      <c r="N13" s="46">
        <v>89</v>
      </c>
      <c r="O13" s="46">
        <v>20</v>
      </c>
      <c r="P13" s="46">
        <v>9</v>
      </c>
      <c r="Q13" s="46">
        <v>11</v>
      </c>
    </row>
    <row r="14" spans="2:17" x14ac:dyDescent="0.25">
      <c r="B14" s="26" t="s">
        <v>281</v>
      </c>
      <c r="C14" s="46">
        <v>6475</v>
      </c>
      <c r="D14" s="46">
        <v>3308</v>
      </c>
      <c r="E14" s="46">
        <v>3167</v>
      </c>
      <c r="F14" s="46">
        <v>5283</v>
      </c>
      <c r="G14" s="46">
        <v>2699</v>
      </c>
      <c r="H14" s="46">
        <v>2584</v>
      </c>
      <c r="I14" s="46">
        <v>976</v>
      </c>
      <c r="J14" s="46">
        <v>507</v>
      </c>
      <c r="K14" s="46">
        <v>469</v>
      </c>
      <c r="L14" s="46">
        <v>191</v>
      </c>
      <c r="M14" s="46">
        <v>85</v>
      </c>
      <c r="N14" s="46">
        <v>106</v>
      </c>
      <c r="O14" s="46">
        <v>25</v>
      </c>
      <c r="P14" s="46">
        <v>17</v>
      </c>
      <c r="Q14" s="46">
        <v>8</v>
      </c>
    </row>
    <row r="15" spans="2:17" x14ac:dyDescent="0.25">
      <c r="B15" s="26" t="s">
        <v>282</v>
      </c>
      <c r="C15" s="46">
        <v>6119</v>
      </c>
      <c r="D15" s="46">
        <v>3024</v>
      </c>
      <c r="E15" s="46">
        <v>3095</v>
      </c>
      <c r="F15" s="46">
        <v>4969</v>
      </c>
      <c r="G15" s="46">
        <v>2483</v>
      </c>
      <c r="H15" s="46">
        <v>2486</v>
      </c>
      <c r="I15" s="46">
        <v>921</v>
      </c>
      <c r="J15" s="46">
        <v>432</v>
      </c>
      <c r="K15" s="46">
        <v>489</v>
      </c>
      <c r="L15" s="46">
        <v>199</v>
      </c>
      <c r="M15" s="46">
        <v>99</v>
      </c>
      <c r="N15" s="46">
        <v>100</v>
      </c>
      <c r="O15" s="46">
        <v>30</v>
      </c>
      <c r="P15" s="46">
        <v>10</v>
      </c>
      <c r="Q15" s="46">
        <v>20</v>
      </c>
    </row>
    <row r="16" spans="2:17" x14ac:dyDescent="0.25">
      <c r="B16" s="26" t="s">
        <v>283</v>
      </c>
      <c r="C16" s="46">
        <v>7073</v>
      </c>
      <c r="D16" s="46">
        <v>3583</v>
      </c>
      <c r="E16" s="46">
        <v>3490</v>
      </c>
      <c r="F16" s="46">
        <v>5870</v>
      </c>
      <c r="G16" s="46">
        <v>2957</v>
      </c>
      <c r="H16" s="46">
        <v>2913</v>
      </c>
      <c r="I16" s="46">
        <v>910</v>
      </c>
      <c r="J16" s="46">
        <v>474</v>
      </c>
      <c r="K16" s="46">
        <v>436</v>
      </c>
      <c r="L16" s="46">
        <v>249</v>
      </c>
      <c r="M16" s="46">
        <v>132</v>
      </c>
      <c r="N16" s="46">
        <v>117</v>
      </c>
      <c r="O16" s="46">
        <v>44</v>
      </c>
      <c r="P16" s="46">
        <v>20</v>
      </c>
      <c r="Q16" s="46">
        <v>24</v>
      </c>
    </row>
    <row r="17" spans="2:17" x14ac:dyDescent="0.25">
      <c r="B17" s="26" t="s">
        <v>284</v>
      </c>
      <c r="C17" s="46">
        <v>6539</v>
      </c>
      <c r="D17" s="46">
        <v>3371</v>
      </c>
      <c r="E17" s="46">
        <v>3168</v>
      </c>
      <c r="F17" s="46">
        <v>5383</v>
      </c>
      <c r="G17" s="46">
        <v>2757</v>
      </c>
      <c r="H17" s="46">
        <v>2626</v>
      </c>
      <c r="I17" s="46">
        <v>904</v>
      </c>
      <c r="J17" s="46">
        <v>474</v>
      </c>
      <c r="K17" s="46">
        <v>430</v>
      </c>
      <c r="L17" s="46">
        <v>234</v>
      </c>
      <c r="M17" s="46">
        <v>129</v>
      </c>
      <c r="N17" s="46">
        <v>105</v>
      </c>
      <c r="O17" s="46">
        <v>18</v>
      </c>
      <c r="P17" s="46">
        <v>11</v>
      </c>
      <c r="Q17" s="46">
        <v>7</v>
      </c>
    </row>
    <row r="18" spans="2:17" x14ac:dyDescent="0.25">
      <c r="B18" s="26" t="s">
        <v>285</v>
      </c>
      <c r="C18" s="46">
        <v>6343</v>
      </c>
      <c r="D18" s="46">
        <v>3257</v>
      </c>
      <c r="E18" s="46">
        <v>3086</v>
      </c>
      <c r="F18" s="46">
        <v>5210</v>
      </c>
      <c r="G18" s="46">
        <v>2668</v>
      </c>
      <c r="H18" s="46">
        <v>2542</v>
      </c>
      <c r="I18" s="46">
        <v>903</v>
      </c>
      <c r="J18" s="46">
        <v>466</v>
      </c>
      <c r="K18" s="46">
        <v>437</v>
      </c>
      <c r="L18" s="46">
        <v>190</v>
      </c>
      <c r="M18" s="46">
        <v>105</v>
      </c>
      <c r="N18" s="46">
        <v>85</v>
      </c>
      <c r="O18" s="46">
        <v>40</v>
      </c>
      <c r="P18" s="46">
        <v>18</v>
      </c>
      <c r="Q18" s="46">
        <v>22</v>
      </c>
    </row>
    <row r="19" spans="2:17" x14ac:dyDescent="0.25">
      <c r="B19" s="26" t="s">
        <v>286</v>
      </c>
      <c r="C19" s="46">
        <v>6486</v>
      </c>
      <c r="D19" s="46">
        <v>3357</v>
      </c>
      <c r="E19" s="46">
        <v>3129</v>
      </c>
      <c r="F19" s="46">
        <v>5292</v>
      </c>
      <c r="G19" s="46">
        <v>2742</v>
      </c>
      <c r="H19" s="46">
        <v>2550</v>
      </c>
      <c r="I19" s="46">
        <v>911</v>
      </c>
      <c r="J19" s="46">
        <v>461</v>
      </c>
      <c r="K19" s="46">
        <v>450</v>
      </c>
      <c r="L19" s="46">
        <v>206</v>
      </c>
      <c r="M19" s="46">
        <v>108</v>
      </c>
      <c r="N19" s="46">
        <v>98</v>
      </c>
      <c r="O19" s="46">
        <v>77</v>
      </c>
      <c r="P19" s="46">
        <v>46</v>
      </c>
      <c r="Q19" s="46">
        <v>31</v>
      </c>
    </row>
    <row r="20" spans="2:17" x14ac:dyDescent="0.25">
      <c r="B20" s="26" t="s">
        <v>287</v>
      </c>
      <c r="C20" s="46">
        <v>5283</v>
      </c>
      <c r="D20" s="46">
        <v>2695</v>
      </c>
      <c r="E20" s="46">
        <v>2588</v>
      </c>
      <c r="F20" s="46">
        <v>4270</v>
      </c>
      <c r="G20" s="46">
        <v>2178</v>
      </c>
      <c r="H20" s="46">
        <v>2092</v>
      </c>
      <c r="I20" s="46">
        <v>827</v>
      </c>
      <c r="J20" s="46">
        <v>422</v>
      </c>
      <c r="K20" s="46">
        <v>405</v>
      </c>
      <c r="L20" s="46">
        <v>170</v>
      </c>
      <c r="M20" s="46">
        <v>85</v>
      </c>
      <c r="N20" s="46">
        <v>85</v>
      </c>
      <c r="O20" s="46">
        <v>16</v>
      </c>
      <c r="P20" s="46">
        <v>10</v>
      </c>
      <c r="Q20" s="46">
        <v>6</v>
      </c>
    </row>
    <row r="21" spans="2:17" ht="15.75" thickBot="1" x14ac:dyDescent="0.3">
      <c r="B21" s="27" t="s">
        <v>288</v>
      </c>
      <c r="C21" s="48">
        <v>5182</v>
      </c>
      <c r="D21" s="48">
        <v>2715</v>
      </c>
      <c r="E21" s="48">
        <v>2467</v>
      </c>
      <c r="F21" s="48">
        <v>4180</v>
      </c>
      <c r="G21" s="48">
        <v>2191</v>
      </c>
      <c r="H21" s="48">
        <v>1989</v>
      </c>
      <c r="I21" s="48">
        <v>813</v>
      </c>
      <c r="J21" s="48">
        <v>428</v>
      </c>
      <c r="K21" s="48">
        <v>385</v>
      </c>
      <c r="L21" s="48">
        <v>150</v>
      </c>
      <c r="M21" s="48">
        <v>81</v>
      </c>
      <c r="N21" s="48">
        <v>69</v>
      </c>
      <c r="O21" s="48">
        <v>39</v>
      </c>
      <c r="P21" s="48">
        <v>15</v>
      </c>
      <c r="Q21" s="48">
        <v>24</v>
      </c>
    </row>
    <row r="22" spans="2:17" x14ac:dyDescent="0.25">
      <c r="B22" s="6" t="s">
        <v>328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</sheetData>
  <mergeCells count="8">
    <mergeCell ref="O4:Q5"/>
    <mergeCell ref="F4:N4"/>
    <mergeCell ref="B2:Q2"/>
    <mergeCell ref="B4:B6"/>
    <mergeCell ref="C4:E5"/>
    <mergeCell ref="F5:H5"/>
    <mergeCell ref="I5:K5"/>
    <mergeCell ref="L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showGridLines="0" workbookViewId="0">
      <selection activeCell="L26" sqref="L26"/>
    </sheetView>
  </sheetViews>
  <sheetFormatPr baseColWidth="10" defaultRowHeight="15" x14ac:dyDescent="0.25"/>
  <cols>
    <col min="1" max="1" width="7.140625" customWidth="1"/>
    <col min="2" max="2" width="25.28515625" customWidth="1"/>
    <col min="4" max="21" width="11.28515625" customWidth="1"/>
  </cols>
  <sheetData>
    <row r="1" spans="2:21" ht="15" customHeight="1" x14ac:dyDescent="0.25"/>
    <row r="2" spans="2:21" ht="15" customHeight="1" x14ac:dyDescent="0.25">
      <c r="B2" s="116" t="s">
        <v>322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2:21" ht="15" customHeight="1" x14ac:dyDescent="0.25">
      <c r="B3" s="37" t="s">
        <v>343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1" ht="15" customHeight="1" x14ac:dyDescent="0.25">
      <c r="B4" s="146" t="s">
        <v>298</v>
      </c>
      <c r="C4" s="150" t="s">
        <v>0</v>
      </c>
      <c r="D4" s="148" t="s">
        <v>294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9"/>
    </row>
    <row r="5" spans="2:21" ht="25.5" x14ac:dyDescent="0.25">
      <c r="B5" s="147"/>
      <c r="C5" s="150"/>
      <c r="D5" s="69" t="s">
        <v>3</v>
      </c>
      <c r="E5" s="69" t="s">
        <v>4</v>
      </c>
      <c r="F5" s="69" t="s">
        <v>5</v>
      </c>
      <c r="G5" s="69" t="s">
        <v>6</v>
      </c>
      <c r="H5" s="69" t="s">
        <v>7</v>
      </c>
      <c r="I5" s="69" t="s">
        <v>8</v>
      </c>
      <c r="J5" s="69" t="s">
        <v>9</v>
      </c>
      <c r="K5" s="69" t="s">
        <v>10</v>
      </c>
      <c r="L5" s="69" t="s">
        <v>11</v>
      </c>
      <c r="M5" s="69" t="s">
        <v>12</v>
      </c>
      <c r="N5" s="69" t="s">
        <v>13</v>
      </c>
      <c r="O5" s="69" t="s">
        <v>14</v>
      </c>
      <c r="P5" s="69" t="s">
        <v>15</v>
      </c>
      <c r="Q5" s="69" t="s">
        <v>16</v>
      </c>
      <c r="R5" s="69" t="s">
        <v>17</v>
      </c>
      <c r="S5" s="69" t="s">
        <v>18</v>
      </c>
      <c r="T5" s="69" t="s">
        <v>19</v>
      </c>
      <c r="U5" s="70" t="s">
        <v>20</v>
      </c>
    </row>
    <row r="6" spans="2:21" ht="15" customHeight="1" x14ac:dyDescent="0.25">
      <c r="B6" s="22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2:21" ht="15" customHeight="1" x14ac:dyDescent="0.25">
      <c r="B7" s="60" t="s">
        <v>2</v>
      </c>
      <c r="C7" s="67">
        <v>74273</v>
      </c>
      <c r="D7" s="67">
        <v>13296</v>
      </c>
      <c r="E7" s="67">
        <v>1733</v>
      </c>
      <c r="F7" s="67">
        <v>3355</v>
      </c>
      <c r="G7" s="67">
        <v>2878</v>
      </c>
      <c r="H7" s="67">
        <v>2409</v>
      </c>
      <c r="I7" s="67">
        <v>5477</v>
      </c>
      <c r="J7" s="67">
        <v>952</v>
      </c>
      <c r="K7" s="67">
        <v>4167</v>
      </c>
      <c r="L7" s="67">
        <v>1322</v>
      </c>
      <c r="M7" s="67">
        <v>2118</v>
      </c>
      <c r="N7" s="67">
        <v>9620</v>
      </c>
      <c r="O7" s="67">
        <v>20513</v>
      </c>
      <c r="P7" s="67">
        <v>890</v>
      </c>
      <c r="Q7" s="67">
        <v>1895</v>
      </c>
      <c r="R7" s="67">
        <v>2098</v>
      </c>
      <c r="S7" s="67">
        <v>899</v>
      </c>
      <c r="T7" s="67">
        <v>642</v>
      </c>
      <c r="U7" s="67">
        <v>9</v>
      </c>
    </row>
    <row r="8" spans="2:21" ht="15" customHeight="1" x14ac:dyDescent="0.25">
      <c r="B8" s="1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2:21" ht="15" customHeight="1" x14ac:dyDescent="0.25">
      <c r="B9" s="16" t="s">
        <v>3</v>
      </c>
      <c r="C9" s="46">
        <v>7495</v>
      </c>
      <c r="D9" s="46">
        <v>6985</v>
      </c>
      <c r="E9" s="46">
        <v>0</v>
      </c>
      <c r="F9" s="46">
        <v>2</v>
      </c>
      <c r="G9" s="46">
        <v>5</v>
      </c>
      <c r="H9" s="46">
        <v>0</v>
      </c>
      <c r="I9" s="46">
        <v>5</v>
      </c>
      <c r="J9" s="46">
        <v>0</v>
      </c>
      <c r="K9" s="46">
        <v>2</v>
      </c>
      <c r="L9" s="46">
        <v>0</v>
      </c>
      <c r="M9" s="46">
        <v>1</v>
      </c>
      <c r="N9" s="46">
        <v>0</v>
      </c>
      <c r="O9" s="46">
        <v>485</v>
      </c>
      <c r="P9" s="46">
        <v>0</v>
      </c>
      <c r="Q9" s="46">
        <v>0</v>
      </c>
      <c r="R9" s="46">
        <v>0</v>
      </c>
      <c r="S9" s="46">
        <v>1</v>
      </c>
      <c r="T9" s="46">
        <v>9</v>
      </c>
      <c r="U9" s="46">
        <v>0</v>
      </c>
    </row>
    <row r="10" spans="2:21" ht="15" customHeight="1" x14ac:dyDescent="0.25">
      <c r="B10" s="16" t="s">
        <v>4</v>
      </c>
      <c r="C10" s="46">
        <v>1735</v>
      </c>
      <c r="D10" s="46">
        <v>30</v>
      </c>
      <c r="E10" s="46">
        <v>1661</v>
      </c>
      <c r="F10" s="46">
        <v>20</v>
      </c>
      <c r="G10" s="46">
        <v>1</v>
      </c>
      <c r="H10" s="46">
        <v>7</v>
      </c>
      <c r="I10" s="46">
        <v>1</v>
      </c>
      <c r="J10" s="46">
        <v>0</v>
      </c>
      <c r="K10" s="46">
        <v>1</v>
      </c>
      <c r="L10" s="46">
        <v>0</v>
      </c>
      <c r="M10" s="46">
        <v>0</v>
      </c>
      <c r="N10" s="46">
        <v>7</v>
      </c>
      <c r="O10" s="46">
        <v>5</v>
      </c>
      <c r="P10" s="46">
        <v>0</v>
      </c>
      <c r="Q10" s="46">
        <v>2</v>
      </c>
      <c r="R10" s="46">
        <v>0</v>
      </c>
      <c r="S10" s="46">
        <v>0</v>
      </c>
      <c r="T10" s="46">
        <v>0</v>
      </c>
      <c r="U10" s="46">
        <v>0</v>
      </c>
    </row>
    <row r="11" spans="2:21" ht="15" customHeight="1" x14ac:dyDescent="0.25">
      <c r="B11" s="16" t="s">
        <v>5</v>
      </c>
      <c r="C11" s="46">
        <v>3387</v>
      </c>
      <c r="D11" s="46">
        <v>51</v>
      </c>
      <c r="E11" s="46">
        <v>19</v>
      </c>
      <c r="F11" s="46">
        <v>3266</v>
      </c>
      <c r="G11" s="46">
        <v>1</v>
      </c>
      <c r="H11" s="46">
        <v>2</v>
      </c>
      <c r="I11" s="46">
        <v>10</v>
      </c>
      <c r="J11" s="46">
        <v>0</v>
      </c>
      <c r="K11" s="46">
        <v>4</v>
      </c>
      <c r="L11" s="46">
        <v>0</v>
      </c>
      <c r="M11" s="46">
        <v>0</v>
      </c>
      <c r="N11" s="46">
        <v>4</v>
      </c>
      <c r="O11" s="46">
        <v>26</v>
      </c>
      <c r="P11" s="46">
        <v>1</v>
      </c>
      <c r="Q11" s="46">
        <v>1</v>
      </c>
      <c r="R11" s="46">
        <v>2</v>
      </c>
      <c r="S11" s="46">
        <v>0</v>
      </c>
      <c r="T11" s="46">
        <v>0</v>
      </c>
      <c r="U11" s="46">
        <v>0</v>
      </c>
    </row>
    <row r="12" spans="2:21" ht="15" customHeight="1" x14ac:dyDescent="0.25">
      <c r="B12" s="16" t="s">
        <v>6</v>
      </c>
      <c r="C12" s="46">
        <v>3035</v>
      </c>
      <c r="D12" s="46">
        <v>145</v>
      </c>
      <c r="E12" s="46">
        <v>4</v>
      </c>
      <c r="F12" s="46">
        <v>1</v>
      </c>
      <c r="G12" s="46">
        <v>2816</v>
      </c>
      <c r="H12" s="46">
        <v>0</v>
      </c>
      <c r="I12" s="46">
        <v>8</v>
      </c>
      <c r="J12" s="46">
        <v>1</v>
      </c>
      <c r="K12" s="46">
        <v>3</v>
      </c>
      <c r="L12" s="46">
        <v>1</v>
      </c>
      <c r="M12" s="46">
        <v>3</v>
      </c>
      <c r="N12" s="46">
        <v>0</v>
      </c>
      <c r="O12" s="46">
        <v>52</v>
      </c>
      <c r="P12" s="46">
        <v>0</v>
      </c>
      <c r="Q12" s="46">
        <v>1</v>
      </c>
      <c r="R12" s="46">
        <v>0</v>
      </c>
      <c r="S12" s="46">
        <v>0</v>
      </c>
      <c r="T12" s="46">
        <v>0</v>
      </c>
      <c r="U12" s="46">
        <v>0</v>
      </c>
    </row>
    <row r="13" spans="2:21" ht="15" customHeight="1" x14ac:dyDescent="0.25">
      <c r="B13" s="16" t="s">
        <v>7</v>
      </c>
      <c r="C13" s="46">
        <v>2369</v>
      </c>
      <c r="D13" s="46">
        <v>34</v>
      </c>
      <c r="E13" s="46">
        <v>5</v>
      </c>
      <c r="F13" s="46">
        <v>0</v>
      </c>
      <c r="G13" s="46">
        <v>0</v>
      </c>
      <c r="H13" s="46">
        <v>2312</v>
      </c>
      <c r="I13" s="46">
        <v>4</v>
      </c>
      <c r="J13" s="46">
        <v>3</v>
      </c>
      <c r="K13" s="46">
        <v>2</v>
      </c>
      <c r="L13" s="46">
        <v>0</v>
      </c>
      <c r="M13" s="46">
        <v>1</v>
      </c>
      <c r="N13" s="46">
        <v>2</v>
      </c>
      <c r="O13" s="46">
        <v>5</v>
      </c>
      <c r="P13" s="46">
        <v>0</v>
      </c>
      <c r="Q13" s="46">
        <v>0</v>
      </c>
      <c r="R13" s="46">
        <v>1</v>
      </c>
      <c r="S13" s="46">
        <v>0</v>
      </c>
      <c r="T13" s="46">
        <v>0</v>
      </c>
      <c r="U13" s="46">
        <v>0</v>
      </c>
    </row>
    <row r="14" spans="2:21" ht="15" customHeight="1" x14ac:dyDescent="0.25">
      <c r="B14" s="16" t="s">
        <v>8</v>
      </c>
      <c r="C14" s="46">
        <v>5572</v>
      </c>
      <c r="D14" s="46">
        <v>61</v>
      </c>
      <c r="E14" s="46">
        <v>7</v>
      </c>
      <c r="F14" s="46">
        <v>2</v>
      </c>
      <c r="G14" s="46">
        <v>2</v>
      </c>
      <c r="H14" s="46">
        <v>21</v>
      </c>
      <c r="I14" s="46">
        <v>5388</v>
      </c>
      <c r="J14" s="46">
        <v>5</v>
      </c>
      <c r="K14" s="46">
        <v>1</v>
      </c>
      <c r="L14" s="46">
        <v>1</v>
      </c>
      <c r="M14" s="46">
        <v>0</v>
      </c>
      <c r="N14" s="46">
        <v>54</v>
      </c>
      <c r="O14" s="46">
        <v>28</v>
      </c>
      <c r="P14" s="46">
        <v>0</v>
      </c>
      <c r="Q14" s="46">
        <v>0</v>
      </c>
      <c r="R14" s="46">
        <v>2</v>
      </c>
      <c r="S14" s="46">
        <v>0</v>
      </c>
      <c r="T14" s="46">
        <v>0</v>
      </c>
      <c r="U14" s="46">
        <v>0</v>
      </c>
    </row>
    <row r="15" spans="2:21" ht="15" customHeight="1" x14ac:dyDescent="0.25">
      <c r="B15" s="16" t="s">
        <v>9</v>
      </c>
      <c r="C15" s="46">
        <v>986</v>
      </c>
      <c r="D15" s="46">
        <v>9</v>
      </c>
      <c r="E15" s="46">
        <v>2</v>
      </c>
      <c r="F15" s="46">
        <v>0</v>
      </c>
      <c r="G15" s="46">
        <v>0</v>
      </c>
      <c r="H15" s="46">
        <v>39</v>
      </c>
      <c r="I15" s="46">
        <v>1</v>
      </c>
      <c r="J15" s="46">
        <v>914</v>
      </c>
      <c r="K15" s="46">
        <v>1</v>
      </c>
      <c r="L15" s="46">
        <v>0</v>
      </c>
      <c r="M15" s="46">
        <v>0</v>
      </c>
      <c r="N15" s="46">
        <v>14</v>
      </c>
      <c r="O15" s="46">
        <v>6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</row>
    <row r="16" spans="2:21" ht="15" customHeight="1" x14ac:dyDescent="0.25">
      <c r="B16" s="16" t="s">
        <v>10</v>
      </c>
      <c r="C16" s="46">
        <v>4145</v>
      </c>
      <c r="D16" s="46">
        <v>26</v>
      </c>
      <c r="E16" s="46">
        <v>1</v>
      </c>
      <c r="F16" s="46">
        <v>0</v>
      </c>
      <c r="G16" s="46">
        <v>0</v>
      </c>
      <c r="H16" s="46">
        <v>0</v>
      </c>
      <c r="I16" s="46">
        <v>1</v>
      </c>
      <c r="J16" s="46">
        <v>4</v>
      </c>
      <c r="K16" s="46">
        <v>4090</v>
      </c>
      <c r="L16" s="46">
        <v>1</v>
      </c>
      <c r="M16" s="46">
        <v>0</v>
      </c>
      <c r="N16" s="46">
        <v>11</v>
      </c>
      <c r="O16" s="46">
        <v>8</v>
      </c>
      <c r="P16" s="46">
        <v>0</v>
      </c>
      <c r="Q16" s="46">
        <v>0</v>
      </c>
      <c r="R16" s="46">
        <v>0</v>
      </c>
      <c r="S16" s="46">
        <v>0</v>
      </c>
      <c r="T16" s="46">
        <v>3</v>
      </c>
      <c r="U16" s="46">
        <v>0</v>
      </c>
    </row>
    <row r="17" spans="2:21" ht="15" customHeight="1" x14ac:dyDescent="0.25">
      <c r="B17" s="16" t="s">
        <v>11</v>
      </c>
      <c r="C17" s="46">
        <v>1336</v>
      </c>
      <c r="D17" s="46">
        <v>18</v>
      </c>
      <c r="E17" s="46">
        <v>0</v>
      </c>
      <c r="F17" s="46">
        <v>1</v>
      </c>
      <c r="G17" s="46">
        <v>0</v>
      </c>
      <c r="H17" s="46">
        <v>1</v>
      </c>
      <c r="I17" s="46">
        <v>0</v>
      </c>
      <c r="J17" s="46">
        <v>0</v>
      </c>
      <c r="K17" s="46">
        <v>1</v>
      </c>
      <c r="L17" s="46">
        <v>1306</v>
      </c>
      <c r="M17" s="46">
        <v>0</v>
      </c>
      <c r="N17" s="46">
        <v>1</v>
      </c>
      <c r="O17" s="46">
        <v>6</v>
      </c>
      <c r="P17" s="46">
        <v>1</v>
      </c>
      <c r="Q17" s="46">
        <v>0</v>
      </c>
      <c r="R17" s="46">
        <v>1</v>
      </c>
      <c r="S17" s="46">
        <v>0</v>
      </c>
      <c r="T17" s="46">
        <v>0</v>
      </c>
      <c r="U17" s="46">
        <v>0</v>
      </c>
    </row>
    <row r="18" spans="2:21" ht="15" customHeight="1" x14ac:dyDescent="0.25">
      <c r="B18" s="16" t="s">
        <v>12</v>
      </c>
      <c r="C18" s="46">
        <v>2250</v>
      </c>
      <c r="D18" s="46">
        <v>87</v>
      </c>
      <c r="E18" s="46">
        <v>0</v>
      </c>
      <c r="F18" s="46">
        <v>0</v>
      </c>
      <c r="G18" s="46">
        <v>0</v>
      </c>
      <c r="H18" s="46">
        <v>11</v>
      </c>
      <c r="I18" s="46">
        <v>1</v>
      </c>
      <c r="J18" s="46">
        <v>0</v>
      </c>
      <c r="K18" s="46">
        <v>1</v>
      </c>
      <c r="L18" s="46">
        <v>1</v>
      </c>
      <c r="M18" s="46">
        <v>2092</v>
      </c>
      <c r="N18" s="46">
        <v>0</v>
      </c>
      <c r="O18" s="46">
        <v>57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</row>
    <row r="19" spans="2:21" ht="15" customHeight="1" x14ac:dyDescent="0.25">
      <c r="B19" s="16" t="s">
        <v>13</v>
      </c>
      <c r="C19" s="46">
        <v>9587</v>
      </c>
      <c r="D19" s="46">
        <v>71</v>
      </c>
      <c r="E19" s="46">
        <v>4</v>
      </c>
      <c r="F19" s="46">
        <v>2</v>
      </c>
      <c r="G19" s="46">
        <v>2</v>
      </c>
      <c r="H19" s="46">
        <v>5</v>
      </c>
      <c r="I19" s="46">
        <v>11</v>
      </c>
      <c r="J19" s="46">
        <v>1</v>
      </c>
      <c r="K19" s="46">
        <v>8</v>
      </c>
      <c r="L19" s="46">
        <v>0</v>
      </c>
      <c r="M19" s="46">
        <v>0</v>
      </c>
      <c r="N19" s="46">
        <v>9451</v>
      </c>
      <c r="O19" s="46">
        <v>27</v>
      </c>
      <c r="P19" s="46">
        <v>1</v>
      </c>
      <c r="Q19" s="46">
        <v>1</v>
      </c>
      <c r="R19" s="46">
        <v>3</v>
      </c>
      <c r="S19" s="46">
        <v>0</v>
      </c>
      <c r="T19" s="46">
        <v>0</v>
      </c>
      <c r="U19" s="46">
        <v>0</v>
      </c>
    </row>
    <row r="20" spans="2:21" ht="15" customHeight="1" x14ac:dyDescent="0.25">
      <c r="B20" s="16" t="s">
        <v>14</v>
      </c>
      <c r="C20" s="46">
        <v>25210</v>
      </c>
      <c r="D20" s="46">
        <v>5558</v>
      </c>
      <c r="E20" s="46">
        <v>2</v>
      </c>
      <c r="F20" s="46">
        <v>1</v>
      </c>
      <c r="G20" s="46">
        <v>29</v>
      </c>
      <c r="H20" s="46">
        <v>3</v>
      </c>
      <c r="I20" s="46">
        <v>3</v>
      </c>
      <c r="J20" s="46">
        <v>0</v>
      </c>
      <c r="K20" s="46">
        <v>3</v>
      </c>
      <c r="L20" s="46">
        <v>3</v>
      </c>
      <c r="M20" s="46">
        <v>2</v>
      </c>
      <c r="N20" s="46">
        <v>3</v>
      </c>
      <c r="O20" s="46">
        <v>19602</v>
      </c>
      <c r="P20" s="46">
        <v>0</v>
      </c>
      <c r="Q20" s="46">
        <v>0</v>
      </c>
      <c r="R20" s="46">
        <v>0</v>
      </c>
      <c r="S20" s="46">
        <v>1</v>
      </c>
      <c r="T20" s="46">
        <v>0</v>
      </c>
      <c r="U20" s="46">
        <v>0</v>
      </c>
    </row>
    <row r="21" spans="2:21" ht="15" customHeight="1" x14ac:dyDescent="0.25">
      <c r="B21" s="16" t="s">
        <v>15</v>
      </c>
      <c r="C21" s="46">
        <v>907</v>
      </c>
      <c r="D21" s="46">
        <v>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3</v>
      </c>
      <c r="M21" s="46">
        <v>0</v>
      </c>
      <c r="N21" s="46">
        <v>2</v>
      </c>
      <c r="O21" s="46">
        <v>8</v>
      </c>
      <c r="P21" s="46">
        <v>885</v>
      </c>
      <c r="Q21" s="46">
        <v>0</v>
      </c>
      <c r="R21" s="46">
        <v>0</v>
      </c>
      <c r="S21" s="46">
        <v>1</v>
      </c>
      <c r="T21" s="46">
        <v>0</v>
      </c>
      <c r="U21" s="46">
        <v>0</v>
      </c>
    </row>
    <row r="22" spans="2:21" ht="15" customHeight="1" x14ac:dyDescent="0.25">
      <c r="B22" s="16" t="s">
        <v>16</v>
      </c>
      <c r="C22" s="46">
        <v>1894</v>
      </c>
      <c r="D22" s="46">
        <v>5</v>
      </c>
      <c r="E22" s="46">
        <v>1</v>
      </c>
      <c r="F22" s="46">
        <v>0</v>
      </c>
      <c r="G22" s="46">
        <v>1</v>
      </c>
      <c r="H22" s="46">
        <v>0</v>
      </c>
      <c r="I22" s="46">
        <v>0</v>
      </c>
      <c r="J22" s="46">
        <v>3</v>
      </c>
      <c r="K22" s="46">
        <v>0</v>
      </c>
      <c r="L22" s="46">
        <v>0</v>
      </c>
      <c r="M22" s="46">
        <v>0</v>
      </c>
      <c r="N22" s="46">
        <v>0</v>
      </c>
      <c r="O22" s="46">
        <v>4</v>
      </c>
      <c r="P22" s="46">
        <v>0</v>
      </c>
      <c r="Q22" s="46">
        <v>1880</v>
      </c>
      <c r="R22" s="46">
        <v>0</v>
      </c>
      <c r="S22" s="46">
        <v>0</v>
      </c>
      <c r="T22" s="46">
        <v>0</v>
      </c>
      <c r="U22" s="46">
        <v>0</v>
      </c>
    </row>
    <row r="23" spans="2:21" ht="15" customHeight="1" x14ac:dyDescent="0.25">
      <c r="B23" s="16" t="s">
        <v>17</v>
      </c>
      <c r="C23" s="46">
        <v>2157</v>
      </c>
      <c r="D23" s="46">
        <v>32</v>
      </c>
      <c r="E23" s="46">
        <v>0</v>
      </c>
      <c r="F23" s="46">
        <v>4</v>
      </c>
      <c r="G23" s="46">
        <v>0</v>
      </c>
      <c r="H23" s="46">
        <v>1</v>
      </c>
      <c r="I23" s="46">
        <v>5</v>
      </c>
      <c r="J23" s="46">
        <v>1</v>
      </c>
      <c r="K23" s="46">
        <v>0</v>
      </c>
      <c r="L23" s="46">
        <v>0</v>
      </c>
      <c r="M23" s="46">
        <v>0</v>
      </c>
      <c r="N23" s="46">
        <v>16</v>
      </c>
      <c r="O23" s="46">
        <v>12</v>
      </c>
      <c r="P23" s="46">
        <v>0</v>
      </c>
      <c r="Q23" s="46">
        <v>1</v>
      </c>
      <c r="R23" s="46">
        <v>2085</v>
      </c>
      <c r="S23" s="46">
        <v>0</v>
      </c>
      <c r="T23" s="46">
        <v>0</v>
      </c>
      <c r="U23" s="46">
        <v>0</v>
      </c>
    </row>
    <row r="24" spans="2:21" ht="15" customHeight="1" x14ac:dyDescent="0.25">
      <c r="B24" s="16" t="s">
        <v>18</v>
      </c>
      <c r="C24" s="46">
        <v>1106</v>
      </c>
      <c r="D24" s="46">
        <v>129</v>
      </c>
      <c r="E24" s="46">
        <v>0</v>
      </c>
      <c r="F24" s="46">
        <v>0</v>
      </c>
      <c r="G24" s="46">
        <v>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4</v>
      </c>
      <c r="O24" s="46">
        <v>38</v>
      </c>
      <c r="P24" s="46">
        <v>0</v>
      </c>
      <c r="Q24" s="46">
        <v>0</v>
      </c>
      <c r="R24" s="46">
        <v>0</v>
      </c>
      <c r="S24" s="46">
        <v>889</v>
      </c>
      <c r="T24" s="46">
        <v>45</v>
      </c>
      <c r="U24" s="46">
        <v>0</v>
      </c>
    </row>
    <row r="25" spans="2:21" ht="15" customHeight="1" x14ac:dyDescent="0.25">
      <c r="B25" s="16" t="s">
        <v>19</v>
      </c>
      <c r="C25" s="46">
        <v>588</v>
      </c>
      <c r="D25" s="46">
        <v>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1</v>
      </c>
      <c r="P25" s="46">
        <v>0</v>
      </c>
      <c r="Q25" s="46">
        <v>0</v>
      </c>
      <c r="R25" s="46">
        <v>0</v>
      </c>
      <c r="S25" s="46">
        <v>0</v>
      </c>
      <c r="T25" s="46">
        <v>577</v>
      </c>
      <c r="U25" s="46">
        <v>0</v>
      </c>
    </row>
    <row r="26" spans="2:21" ht="15" customHeight="1" x14ac:dyDescent="0.25">
      <c r="B26" s="16" t="s">
        <v>20</v>
      </c>
      <c r="C26" s="46">
        <v>15</v>
      </c>
      <c r="D26" s="46">
        <v>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2</v>
      </c>
      <c r="U26" s="46">
        <v>9</v>
      </c>
    </row>
    <row r="27" spans="2:21" ht="15" customHeight="1" x14ac:dyDescent="0.25">
      <c r="B27" s="16" t="s">
        <v>313</v>
      </c>
      <c r="C27" s="46">
        <v>495</v>
      </c>
      <c r="D27" s="46">
        <v>33</v>
      </c>
      <c r="E27" s="46">
        <v>27</v>
      </c>
      <c r="F27" s="46">
        <v>56</v>
      </c>
      <c r="G27" s="46">
        <v>20</v>
      </c>
      <c r="H27" s="46">
        <v>7</v>
      </c>
      <c r="I27" s="46">
        <v>39</v>
      </c>
      <c r="J27" s="46">
        <v>20</v>
      </c>
      <c r="K27" s="46">
        <v>50</v>
      </c>
      <c r="L27" s="46">
        <v>5</v>
      </c>
      <c r="M27" s="46">
        <v>19</v>
      </c>
      <c r="N27" s="46">
        <v>51</v>
      </c>
      <c r="O27" s="46">
        <v>143</v>
      </c>
      <c r="P27" s="46">
        <v>2</v>
      </c>
      <c r="Q27" s="46">
        <v>6</v>
      </c>
      <c r="R27" s="46">
        <v>4</v>
      </c>
      <c r="S27" s="46">
        <v>7</v>
      </c>
      <c r="T27" s="46">
        <v>6</v>
      </c>
      <c r="U27" s="46">
        <v>0</v>
      </c>
    </row>
    <row r="28" spans="2:21" ht="15" customHeight="1" thickBot="1" x14ac:dyDescent="0.3">
      <c r="B28" s="21" t="s">
        <v>21</v>
      </c>
      <c r="C28" s="48">
        <v>4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1</v>
      </c>
      <c r="M28" s="48">
        <v>0</v>
      </c>
      <c r="N28" s="48">
        <v>0</v>
      </c>
      <c r="O28" s="48">
        <v>0</v>
      </c>
      <c r="P28" s="48">
        <v>0</v>
      </c>
      <c r="Q28" s="48">
        <v>3</v>
      </c>
      <c r="R28" s="48">
        <v>0</v>
      </c>
      <c r="S28" s="48">
        <v>0</v>
      </c>
      <c r="T28" s="48">
        <v>0</v>
      </c>
      <c r="U28" s="48">
        <v>0</v>
      </c>
    </row>
    <row r="29" spans="2:21" ht="15" customHeight="1" x14ac:dyDescent="0.25">
      <c r="B29" s="7" t="s">
        <v>328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x14ac:dyDescent="0.25">
      <c r="E30" s="59"/>
    </row>
  </sheetData>
  <mergeCells count="4">
    <mergeCell ref="B2:U2"/>
    <mergeCell ref="B4:B5"/>
    <mergeCell ref="D4:U4"/>
    <mergeCell ref="C4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3"/>
  <sheetViews>
    <sheetView showGridLines="0" workbookViewId="0">
      <selection activeCell="I23" sqref="I23"/>
    </sheetView>
  </sheetViews>
  <sheetFormatPr baseColWidth="10" defaultRowHeight="15" x14ac:dyDescent="0.25"/>
  <cols>
    <col min="1" max="1" width="6.140625" customWidth="1"/>
    <col min="2" max="2" width="26.85546875" customWidth="1"/>
    <col min="3" max="6" width="22.7109375" customWidth="1"/>
    <col min="7" max="7" width="18.5703125" customWidth="1"/>
  </cols>
  <sheetData>
    <row r="1" spans="2:7" ht="15" customHeight="1" x14ac:dyDescent="0.25"/>
    <row r="2" spans="2:7" ht="15" customHeight="1" x14ac:dyDescent="0.25">
      <c r="B2" s="151" t="s">
        <v>369</v>
      </c>
      <c r="C2" s="151"/>
      <c r="D2" s="151"/>
      <c r="E2" s="151"/>
      <c r="F2" s="151"/>
      <c r="G2" s="151"/>
    </row>
    <row r="3" spans="2:7" ht="15" customHeight="1" x14ac:dyDescent="0.25">
      <c r="B3" s="35" t="s">
        <v>341</v>
      </c>
      <c r="C3" s="12"/>
      <c r="D3" s="12"/>
      <c r="E3" s="12"/>
      <c r="F3" s="12"/>
      <c r="G3" s="12"/>
    </row>
    <row r="4" spans="2:7" ht="15" customHeight="1" x14ac:dyDescent="0.25">
      <c r="B4" s="154" t="s">
        <v>305</v>
      </c>
      <c r="C4" s="152" t="s">
        <v>0</v>
      </c>
      <c r="D4" s="152" t="s">
        <v>336</v>
      </c>
      <c r="E4" s="152"/>
      <c r="F4" s="152"/>
      <c r="G4" s="153" t="s">
        <v>297</v>
      </c>
    </row>
    <row r="5" spans="2:7" ht="15" customHeight="1" x14ac:dyDescent="0.25">
      <c r="B5" s="154"/>
      <c r="C5" s="152"/>
      <c r="D5" s="71" t="s">
        <v>291</v>
      </c>
      <c r="E5" s="71" t="s">
        <v>292</v>
      </c>
      <c r="F5" s="71" t="s">
        <v>293</v>
      </c>
      <c r="G5" s="153"/>
    </row>
    <row r="6" spans="2:7" ht="15" customHeight="1" x14ac:dyDescent="0.25">
      <c r="B6" s="15"/>
      <c r="C6" s="15"/>
      <c r="D6" s="15"/>
      <c r="E6" s="15"/>
      <c r="F6" s="15"/>
      <c r="G6" s="15"/>
    </row>
    <row r="7" spans="2:7" ht="15" customHeight="1" x14ac:dyDescent="0.25">
      <c r="B7" s="60" t="s">
        <v>2</v>
      </c>
      <c r="C7" s="61">
        <v>74273</v>
      </c>
      <c r="D7" s="61">
        <v>60382</v>
      </c>
      <c r="E7" s="61">
        <v>11223</v>
      </c>
      <c r="F7" s="61">
        <v>2294</v>
      </c>
      <c r="G7" s="61">
        <v>374</v>
      </c>
    </row>
    <row r="8" spans="2:7" ht="15" customHeight="1" x14ac:dyDescent="0.25">
      <c r="B8" s="16"/>
      <c r="C8" s="41"/>
      <c r="D8" s="41"/>
      <c r="E8" s="41"/>
      <c r="F8" s="41"/>
      <c r="G8" s="41"/>
    </row>
    <row r="9" spans="2:7" ht="15" customHeight="1" x14ac:dyDescent="0.25">
      <c r="B9" s="60" t="s">
        <v>3</v>
      </c>
      <c r="C9" s="61">
        <v>7495</v>
      </c>
      <c r="D9" s="61">
        <v>5249</v>
      </c>
      <c r="E9" s="61">
        <v>2180</v>
      </c>
      <c r="F9" s="61">
        <v>12</v>
      </c>
      <c r="G9" s="61">
        <v>54</v>
      </c>
    </row>
    <row r="10" spans="2:7" ht="15" customHeight="1" x14ac:dyDescent="0.25">
      <c r="B10" s="16"/>
      <c r="C10" s="41"/>
      <c r="D10" s="41"/>
      <c r="E10" s="41"/>
      <c r="F10" s="41"/>
      <c r="G10" s="41"/>
    </row>
    <row r="11" spans="2:7" ht="15" customHeight="1" x14ac:dyDescent="0.25">
      <c r="B11" s="60" t="s">
        <v>4</v>
      </c>
      <c r="C11" s="89">
        <v>1735</v>
      </c>
      <c r="D11" s="89">
        <v>1458</v>
      </c>
      <c r="E11" s="89">
        <v>85</v>
      </c>
      <c r="F11" s="89">
        <v>179</v>
      </c>
      <c r="G11" s="89">
        <v>13</v>
      </c>
    </row>
    <row r="12" spans="2:7" ht="15" customHeight="1" x14ac:dyDescent="0.25">
      <c r="B12" s="16" t="s">
        <v>4</v>
      </c>
      <c r="C12" s="45">
        <v>789</v>
      </c>
      <c r="D12" s="45">
        <v>736</v>
      </c>
      <c r="E12" s="45">
        <v>22</v>
      </c>
      <c r="F12" s="45">
        <v>20</v>
      </c>
      <c r="G12" s="45">
        <v>11</v>
      </c>
    </row>
    <row r="13" spans="2:7" ht="15" customHeight="1" x14ac:dyDescent="0.25">
      <c r="B13" s="16" t="s">
        <v>35</v>
      </c>
      <c r="C13" s="45">
        <v>90</v>
      </c>
      <c r="D13" s="45">
        <v>87</v>
      </c>
      <c r="E13" s="45">
        <v>0</v>
      </c>
      <c r="F13" s="45">
        <v>3</v>
      </c>
      <c r="G13" s="45">
        <v>0</v>
      </c>
    </row>
    <row r="14" spans="2:7" ht="15" customHeight="1" x14ac:dyDescent="0.25">
      <c r="B14" s="16" t="s">
        <v>36</v>
      </c>
      <c r="C14" s="45">
        <v>322</v>
      </c>
      <c r="D14" s="45">
        <v>308</v>
      </c>
      <c r="E14" s="45">
        <v>1</v>
      </c>
      <c r="F14" s="45">
        <v>12</v>
      </c>
      <c r="G14" s="45">
        <v>1</v>
      </c>
    </row>
    <row r="15" spans="2:7" ht="15" customHeight="1" x14ac:dyDescent="0.25">
      <c r="B15" s="16" t="s">
        <v>37</v>
      </c>
      <c r="C15" s="45">
        <v>223</v>
      </c>
      <c r="D15" s="45">
        <v>99</v>
      </c>
      <c r="E15" s="45">
        <v>3</v>
      </c>
      <c r="F15" s="45">
        <v>120</v>
      </c>
      <c r="G15" s="45">
        <v>1</v>
      </c>
    </row>
    <row r="16" spans="2:7" ht="15" customHeight="1" x14ac:dyDescent="0.25">
      <c r="B16" s="16" t="s">
        <v>38</v>
      </c>
      <c r="C16" s="45">
        <v>5</v>
      </c>
      <c r="D16" s="45">
        <v>3</v>
      </c>
      <c r="E16" s="45">
        <v>2</v>
      </c>
      <c r="F16" s="45">
        <v>0</v>
      </c>
      <c r="G16" s="45">
        <v>0</v>
      </c>
    </row>
    <row r="17" spans="2:7" x14ac:dyDescent="0.25">
      <c r="B17" s="16" t="s">
        <v>39</v>
      </c>
      <c r="C17" s="45">
        <v>111</v>
      </c>
      <c r="D17" s="45">
        <v>106</v>
      </c>
      <c r="E17" s="45">
        <v>1</v>
      </c>
      <c r="F17" s="45">
        <v>4</v>
      </c>
      <c r="G17" s="45">
        <v>0</v>
      </c>
    </row>
    <row r="18" spans="2:7" x14ac:dyDescent="0.25">
      <c r="B18" s="16" t="s">
        <v>40</v>
      </c>
      <c r="C18" s="45">
        <v>31</v>
      </c>
      <c r="D18" s="45">
        <v>30</v>
      </c>
      <c r="E18" s="45">
        <v>0</v>
      </c>
      <c r="F18" s="45">
        <v>1</v>
      </c>
      <c r="G18" s="45">
        <v>0</v>
      </c>
    </row>
    <row r="19" spans="2:7" x14ac:dyDescent="0.25">
      <c r="B19" s="16" t="s">
        <v>41</v>
      </c>
      <c r="C19" s="45">
        <v>20</v>
      </c>
      <c r="D19" s="45">
        <v>14</v>
      </c>
      <c r="E19" s="45">
        <v>2</v>
      </c>
      <c r="F19" s="45">
        <v>4</v>
      </c>
      <c r="G19" s="45">
        <v>0</v>
      </c>
    </row>
    <row r="20" spans="2:7" x14ac:dyDescent="0.25">
      <c r="B20" s="16" t="s">
        <v>42</v>
      </c>
      <c r="C20" s="45">
        <v>62</v>
      </c>
      <c r="D20" s="45">
        <v>19</v>
      </c>
      <c r="E20" s="45">
        <v>36</v>
      </c>
      <c r="F20" s="45">
        <v>7</v>
      </c>
      <c r="G20" s="45">
        <v>0</v>
      </c>
    </row>
    <row r="21" spans="2:7" x14ac:dyDescent="0.25">
      <c r="B21" s="16" t="s">
        <v>43</v>
      </c>
      <c r="C21" s="45">
        <v>29</v>
      </c>
      <c r="D21" s="45">
        <v>9</v>
      </c>
      <c r="E21" s="45">
        <v>17</v>
      </c>
      <c r="F21" s="45">
        <v>3</v>
      </c>
      <c r="G21" s="45">
        <v>0</v>
      </c>
    </row>
    <row r="22" spans="2:7" x14ac:dyDescent="0.25">
      <c r="B22" s="16" t="s">
        <v>44</v>
      </c>
      <c r="C22" s="45">
        <v>52</v>
      </c>
      <c r="D22" s="45">
        <v>46</v>
      </c>
      <c r="E22" s="45">
        <v>1</v>
      </c>
      <c r="F22" s="45">
        <v>5</v>
      </c>
      <c r="G22" s="45">
        <v>0</v>
      </c>
    </row>
    <row r="23" spans="2:7" x14ac:dyDescent="0.25">
      <c r="B23" s="16" t="s">
        <v>311</v>
      </c>
      <c r="C23" s="45">
        <v>1</v>
      </c>
      <c r="D23" s="45">
        <v>1</v>
      </c>
      <c r="E23" s="45">
        <v>0</v>
      </c>
      <c r="F23" s="45">
        <v>0</v>
      </c>
      <c r="G23" s="45">
        <v>0</v>
      </c>
    </row>
    <row r="24" spans="2:7" x14ac:dyDescent="0.25">
      <c r="B24" s="16"/>
      <c r="C24" s="45"/>
      <c r="D24" s="45"/>
      <c r="E24" s="45"/>
      <c r="F24" s="45"/>
      <c r="G24" s="45"/>
    </row>
    <row r="25" spans="2:7" x14ac:dyDescent="0.25">
      <c r="B25" s="60" t="s">
        <v>5</v>
      </c>
      <c r="C25" s="61">
        <v>3387</v>
      </c>
      <c r="D25" s="61">
        <v>2766</v>
      </c>
      <c r="E25" s="61">
        <v>323</v>
      </c>
      <c r="F25" s="61">
        <v>282</v>
      </c>
      <c r="G25" s="61">
        <v>16</v>
      </c>
    </row>
    <row r="26" spans="2:7" x14ac:dyDescent="0.25">
      <c r="B26" s="16" t="s">
        <v>5</v>
      </c>
      <c r="C26" s="45">
        <v>522</v>
      </c>
      <c r="D26" s="45">
        <v>423</v>
      </c>
      <c r="E26" s="45">
        <v>51</v>
      </c>
      <c r="F26" s="45">
        <v>45</v>
      </c>
      <c r="G26" s="45">
        <v>3</v>
      </c>
    </row>
    <row r="27" spans="2:7" x14ac:dyDescent="0.25">
      <c r="B27" s="16" t="s">
        <v>45</v>
      </c>
      <c r="C27" s="45">
        <v>30</v>
      </c>
      <c r="D27" s="45">
        <v>30</v>
      </c>
      <c r="E27" s="45">
        <v>0</v>
      </c>
      <c r="F27" s="45">
        <v>0</v>
      </c>
      <c r="G27" s="45">
        <v>0</v>
      </c>
    </row>
    <row r="28" spans="2:7" x14ac:dyDescent="0.25">
      <c r="B28" s="16" t="s">
        <v>46</v>
      </c>
      <c r="C28" s="45">
        <v>378</v>
      </c>
      <c r="D28" s="45">
        <v>300</v>
      </c>
      <c r="E28" s="45">
        <v>57</v>
      </c>
      <c r="F28" s="45">
        <v>19</v>
      </c>
      <c r="G28" s="45">
        <v>2</v>
      </c>
    </row>
    <row r="29" spans="2:7" x14ac:dyDescent="0.25">
      <c r="B29" s="16" t="s">
        <v>47</v>
      </c>
      <c r="C29" s="45">
        <v>80</v>
      </c>
      <c r="D29" s="45">
        <v>52</v>
      </c>
      <c r="E29" s="45">
        <v>16</v>
      </c>
      <c r="F29" s="45">
        <v>12</v>
      </c>
      <c r="G29" s="45">
        <v>0</v>
      </c>
    </row>
    <row r="30" spans="2:7" x14ac:dyDescent="0.25">
      <c r="B30" s="16" t="s">
        <v>48</v>
      </c>
      <c r="C30" s="45">
        <v>40</v>
      </c>
      <c r="D30" s="45">
        <v>30</v>
      </c>
      <c r="E30" s="45">
        <v>9</v>
      </c>
      <c r="F30" s="45">
        <v>1</v>
      </c>
      <c r="G30" s="45">
        <v>0</v>
      </c>
    </row>
    <row r="31" spans="2:7" x14ac:dyDescent="0.25">
      <c r="B31" s="16" t="s">
        <v>49</v>
      </c>
      <c r="C31" s="45">
        <v>137</v>
      </c>
      <c r="D31" s="45">
        <v>111</v>
      </c>
      <c r="E31" s="45">
        <v>19</v>
      </c>
      <c r="F31" s="45">
        <v>7</v>
      </c>
      <c r="G31" s="45">
        <v>0</v>
      </c>
    </row>
    <row r="32" spans="2:7" x14ac:dyDescent="0.25">
      <c r="B32" s="16" t="s">
        <v>50</v>
      </c>
      <c r="C32" s="45">
        <v>85</v>
      </c>
      <c r="D32" s="45">
        <v>68</v>
      </c>
      <c r="E32" s="45">
        <v>11</v>
      </c>
      <c r="F32" s="45">
        <v>4</v>
      </c>
      <c r="G32" s="45">
        <v>2</v>
      </c>
    </row>
    <row r="33" spans="2:7" x14ac:dyDescent="0.25">
      <c r="B33" s="16" t="s">
        <v>51</v>
      </c>
      <c r="C33" s="45">
        <v>156</v>
      </c>
      <c r="D33" s="45">
        <v>123</v>
      </c>
      <c r="E33" s="45">
        <v>18</v>
      </c>
      <c r="F33" s="45">
        <v>13</v>
      </c>
      <c r="G33" s="45">
        <v>2</v>
      </c>
    </row>
    <row r="34" spans="2:7" x14ac:dyDescent="0.25">
      <c r="B34" s="16" t="s">
        <v>52</v>
      </c>
      <c r="C34" s="45">
        <v>30</v>
      </c>
      <c r="D34" s="45">
        <v>28</v>
      </c>
      <c r="E34" s="45">
        <v>1</v>
      </c>
      <c r="F34" s="45">
        <v>1</v>
      </c>
      <c r="G34" s="45">
        <v>0</v>
      </c>
    </row>
    <row r="35" spans="2:7" x14ac:dyDescent="0.25">
      <c r="B35" s="16" t="s">
        <v>53</v>
      </c>
      <c r="C35" s="45">
        <v>130</v>
      </c>
      <c r="D35" s="45">
        <v>78</v>
      </c>
      <c r="E35" s="45">
        <v>18</v>
      </c>
      <c r="F35" s="45">
        <v>31</v>
      </c>
      <c r="G35" s="45">
        <v>3</v>
      </c>
    </row>
    <row r="36" spans="2:7" x14ac:dyDescent="0.25">
      <c r="B36" s="16" t="s">
        <v>54</v>
      </c>
      <c r="C36" s="45">
        <v>48</v>
      </c>
      <c r="D36" s="45">
        <v>32</v>
      </c>
      <c r="E36" s="45">
        <v>9</v>
      </c>
      <c r="F36" s="45">
        <v>7</v>
      </c>
      <c r="G36" s="45">
        <v>0</v>
      </c>
    </row>
    <row r="37" spans="2:7" x14ac:dyDescent="0.25">
      <c r="B37" s="16" t="s">
        <v>55</v>
      </c>
      <c r="C37" s="45">
        <v>59</v>
      </c>
      <c r="D37" s="45">
        <v>48</v>
      </c>
      <c r="E37" s="45">
        <v>0</v>
      </c>
      <c r="F37" s="45">
        <v>8</v>
      </c>
      <c r="G37" s="45">
        <v>3</v>
      </c>
    </row>
    <row r="38" spans="2:7" x14ac:dyDescent="0.25">
      <c r="B38" s="16" t="s">
        <v>56</v>
      </c>
      <c r="C38" s="45">
        <v>133</v>
      </c>
      <c r="D38" s="45">
        <v>76</v>
      </c>
      <c r="E38" s="45">
        <v>39</v>
      </c>
      <c r="F38" s="45">
        <v>18</v>
      </c>
      <c r="G38" s="45">
        <v>0</v>
      </c>
    </row>
    <row r="39" spans="2:7" x14ac:dyDescent="0.25">
      <c r="B39" s="16" t="s">
        <v>57</v>
      </c>
      <c r="C39" s="45">
        <v>106</v>
      </c>
      <c r="D39" s="45">
        <v>86</v>
      </c>
      <c r="E39" s="45">
        <v>4</v>
      </c>
      <c r="F39" s="45">
        <v>16</v>
      </c>
      <c r="G39" s="45">
        <v>0</v>
      </c>
    </row>
    <row r="40" spans="2:7" x14ac:dyDescent="0.25">
      <c r="B40" s="16" t="s">
        <v>58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</row>
    <row r="41" spans="2:7" x14ac:dyDescent="0.25">
      <c r="B41" s="16" t="s">
        <v>59</v>
      </c>
      <c r="C41" s="45">
        <v>271</v>
      </c>
      <c r="D41" s="45">
        <v>215</v>
      </c>
      <c r="E41" s="45">
        <v>20</v>
      </c>
      <c r="F41" s="45">
        <v>36</v>
      </c>
      <c r="G41" s="45">
        <v>0</v>
      </c>
    </row>
    <row r="42" spans="2:7" x14ac:dyDescent="0.25">
      <c r="B42" s="16" t="s">
        <v>60</v>
      </c>
      <c r="C42" s="45">
        <v>335</v>
      </c>
      <c r="D42" s="45">
        <v>332</v>
      </c>
      <c r="E42" s="45">
        <v>1</v>
      </c>
      <c r="F42" s="45">
        <v>2</v>
      </c>
      <c r="G42" s="45">
        <v>0</v>
      </c>
    </row>
    <row r="43" spans="2:7" x14ac:dyDescent="0.25">
      <c r="B43" s="16" t="s">
        <v>61</v>
      </c>
      <c r="C43" s="45">
        <v>515</v>
      </c>
      <c r="D43" s="45">
        <v>500</v>
      </c>
      <c r="E43" s="45">
        <v>1</v>
      </c>
      <c r="F43" s="45">
        <v>14</v>
      </c>
      <c r="G43" s="45">
        <v>0</v>
      </c>
    </row>
    <row r="44" spans="2:7" x14ac:dyDescent="0.25">
      <c r="B44" s="16" t="s">
        <v>62</v>
      </c>
      <c r="C44" s="45">
        <v>96</v>
      </c>
      <c r="D44" s="45">
        <v>49</v>
      </c>
      <c r="E44" s="45">
        <v>19</v>
      </c>
      <c r="F44" s="45">
        <v>28</v>
      </c>
      <c r="G44" s="45">
        <v>0</v>
      </c>
    </row>
    <row r="45" spans="2:7" x14ac:dyDescent="0.25">
      <c r="B45" s="16" t="s">
        <v>63</v>
      </c>
      <c r="C45" s="45">
        <v>232</v>
      </c>
      <c r="D45" s="45">
        <v>181</v>
      </c>
      <c r="E45" s="45">
        <v>30</v>
      </c>
      <c r="F45" s="45">
        <v>20</v>
      </c>
      <c r="G45" s="45">
        <v>1</v>
      </c>
    </row>
    <row r="46" spans="2:7" x14ac:dyDescent="0.25">
      <c r="B46" s="16" t="s">
        <v>311</v>
      </c>
      <c r="C46" s="45">
        <v>4</v>
      </c>
      <c r="D46" s="45">
        <v>4</v>
      </c>
      <c r="E46" s="45">
        <v>0</v>
      </c>
      <c r="F46" s="45">
        <v>0</v>
      </c>
      <c r="G46" s="45">
        <v>0</v>
      </c>
    </row>
    <row r="47" spans="2:7" x14ac:dyDescent="0.25">
      <c r="B47" s="16"/>
      <c r="C47" s="45"/>
      <c r="D47" s="45"/>
      <c r="E47" s="45"/>
      <c r="F47" s="45"/>
      <c r="G47" s="45"/>
    </row>
    <row r="48" spans="2:7" x14ac:dyDescent="0.25">
      <c r="B48" s="60" t="s">
        <v>6</v>
      </c>
      <c r="C48" s="61">
        <v>3035</v>
      </c>
      <c r="D48" s="61">
        <v>2879</v>
      </c>
      <c r="E48" s="61">
        <v>137</v>
      </c>
      <c r="F48" s="61">
        <v>13</v>
      </c>
      <c r="G48" s="61">
        <v>6</v>
      </c>
    </row>
    <row r="49" spans="2:7" x14ac:dyDescent="0.25">
      <c r="B49" s="16" t="s">
        <v>64</v>
      </c>
      <c r="C49" s="45">
        <v>718</v>
      </c>
      <c r="D49" s="45">
        <v>655</v>
      </c>
      <c r="E49" s="45">
        <v>62</v>
      </c>
      <c r="F49" s="45">
        <v>1</v>
      </c>
      <c r="G49" s="45">
        <v>0</v>
      </c>
    </row>
    <row r="50" spans="2:7" x14ac:dyDescent="0.25">
      <c r="B50" s="16" t="s">
        <v>65</v>
      </c>
      <c r="C50" s="45">
        <v>184</v>
      </c>
      <c r="D50" s="45">
        <v>179</v>
      </c>
      <c r="E50" s="45">
        <v>5</v>
      </c>
      <c r="F50" s="45">
        <v>0</v>
      </c>
      <c r="G50" s="45">
        <v>0</v>
      </c>
    </row>
    <row r="51" spans="2:7" x14ac:dyDescent="0.25">
      <c r="B51" s="16" t="s">
        <v>66</v>
      </c>
      <c r="C51" s="45">
        <v>52</v>
      </c>
      <c r="D51" s="45">
        <v>51</v>
      </c>
      <c r="E51" s="45">
        <v>1</v>
      </c>
      <c r="F51" s="45">
        <v>0</v>
      </c>
      <c r="G51" s="45">
        <v>0</v>
      </c>
    </row>
    <row r="52" spans="2:7" x14ac:dyDescent="0.25">
      <c r="B52" s="16" t="s">
        <v>67</v>
      </c>
      <c r="C52" s="45">
        <v>202</v>
      </c>
      <c r="D52" s="45">
        <v>200</v>
      </c>
      <c r="E52" s="45">
        <v>2</v>
      </c>
      <c r="F52" s="45">
        <v>0</v>
      </c>
      <c r="G52" s="45">
        <v>0</v>
      </c>
    </row>
    <row r="53" spans="2:7" x14ac:dyDescent="0.25">
      <c r="B53" s="16" t="s">
        <v>68</v>
      </c>
      <c r="C53" s="41">
        <v>107</v>
      </c>
      <c r="D53" s="41">
        <v>92</v>
      </c>
      <c r="E53" s="41">
        <v>15</v>
      </c>
      <c r="F53" s="41">
        <v>0</v>
      </c>
      <c r="G53" s="41">
        <v>0</v>
      </c>
    </row>
    <row r="54" spans="2:7" x14ac:dyDescent="0.25">
      <c r="B54" s="16" t="s">
        <v>69</v>
      </c>
      <c r="C54" s="41">
        <v>246</v>
      </c>
      <c r="D54" s="41">
        <v>239</v>
      </c>
      <c r="E54" s="41">
        <v>1</v>
      </c>
      <c r="F54" s="41">
        <v>4</v>
      </c>
      <c r="G54" s="41">
        <v>2</v>
      </c>
    </row>
    <row r="55" spans="2:7" x14ac:dyDescent="0.25">
      <c r="B55" s="16" t="s">
        <v>70</v>
      </c>
      <c r="C55" s="41">
        <v>238</v>
      </c>
      <c r="D55" s="41">
        <v>218</v>
      </c>
      <c r="E55" s="41">
        <v>16</v>
      </c>
      <c r="F55" s="41">
        <v>1</v>
      </c>
      <c r="G55" s="41">
        <v>3</v>
      </c>
    </row>
    <row r="56" spans="2:7" x14ac:dyDescent="0.25">
      <c r="B56" s="16" t="s">
        <v>71</v>
      </c>
      <c r="C56" s="41">
        <v>65</v>
      </c>
      <c r="D56" s="41">
        <v>61</v>
      </c>
      <c r="E56" s="41">
        <v>2</v>
      </c>
      <c r="F56" s="41">
        <v>1</v>
      </c>
      <c r="G56" s="41">
        <v>1</v>
      </c>
    </row>
    <row r="57" spans="2:7" x14ac:dyDescent="0.25">
      <c r="B57" s="16" t="s">
        <v>72</v>
      </c>
      <c r="C57" s="41">
        <v>117</v>
      </c>
      <c r="D57" s="41">
        <v>111</v>
      </c>
      <c r="E57" s="41">
        <v>5</v>
      </c>
      <c r="F57" s="41">
        <v>1</v>
      </c>
      <c r="G57" s="41">
        <v>0</v>
      </c>
    </row>
    <row r="58" spans="2:7" x14ac:dyDescent="0.25">
      <c r="B58" s="16" t="s">
        <v>73</v>
      </c>
      <c r="C58" s="41">
        <v>84</v>
      </c>
      <c r="D58" s="41">
        <v>84</v>
      </c>
      <c r="E58" s="41">
        <v>0</v>
      </c>
      <c r="F58" s="41">
        <v>0</v>
      </c>
      <c r="G58" s="41">
        <v>0</v>
      </c>
    </row>
    <row r="59" spans="2:7" x14ac:dyDescent="0.25">
      <c r="B59" s="16" t="s">
        <v>74</v>
      </c>
      <c r="C59" s="41">
        <v>43</v>
      </c>
      <c r="D59" s="41">
        <v>40</v>
      </c>
      <c r="E59" s="41">
        <v>2</v>
      </c>
      <c r="F59" s="41">
        <v>1</v>
      </c>
      <c r="G59" s="41">
        <v>0</v>
      </c>
    </row>
    <row r="60" spans="2:7" x14ac:dyDescent="0.25">
      <c r="B60" s="16" t="s">
        <v>75</v>
      </c>
      <c r="C60" s="41">
        <v>20</v>
      </c>
      <c r="D60" s="41">
        <v>20</v>
      </c>
      <c r="E60" s="41">
        <v>0</v>
      </c>
      <c r="F60" s="41">
        <v>0</v>
      </c>
      <c r="G60" s="41">
        <v>0</v>
      </c>
    </row>
    <row r="61" spans="2:7" x14ac:dyDescent="0.25">
      <c r="B61" s="16" t="s">
        <v>76</v>
      </c>
      <c r="C61" s="41">
        <v>41</v>
      </c>
      <c r="D61" s="41">
        <v>39</v>
      </c>
      <c r="E61" s="41">
        <v>2</v>
      </c>
      <c r="F61" s="41">
        <v>0</v>
      </c>
      <c r="G61" s="41">
        <v>0</v>
      </c>
    </row>
    <row r="62" spans="2:7" x14ac:dyDescent="0.25">
      <c r="B62" s="16" t="s">
        <v>77</v>
      </c>
      <c r="C62" s="41">
        <v>320</v>
      </c>
      <c r="D62" s="41">
        <v>318</v>
      </c>
      <c r="E62" s="41">
        <v>2</v>
      </c>
      <c r="F62" s="41">
        <v>0</v>
      </c>
      <c r="G62" s="41">
        <v>0</v>
      </c>
    </row>
    <row r="63" spans="2:7" x14ac:dyDescent="0.25">
      <c r="B63" s="16" t="s">
        <v>78</v>
      </c>
      <c r="C63" s="41">
        <v>29</v>
      </c>
      <c r="D63" s="41">
        <v>28</v>
      </c>
      <c r="E63" s="41">
        <v>1</v>
      </c>
      <c r="F63" s="41">
        <v>0</v>
      </c>
      <c r="G63" s="41">
        <v>0</v>
      </c>
    </row>
    <row r="64" spans="2:7" x14ac:dyDescent="0.25">
      <c r="B64" s="16" t="s">
        <v>79</v>
      </c>
      <c r="C64" s="41">
        <v>132</v>
      </c>
      <c r="D64" s="41">
        <v>123</v>
      </c>
      <c r="E64" s="41">
        <v>8</v>
      </c>
      <c r="F64" s="41">
        <v>1</v>
      </c>
      <c r="G64" s="41">
        <v>0</v>
      </c>
    </row>
    <row r="65" spans="2:7" x14ac:dyDescent="0.25">
      <c r="B65" s="16" t="s">
        <v>80</v>
      </c>
      <c r="C65" s="41">
        <v>54</v>
      </c>
      <c r="D65" s="41">
        <v>53</v>
      </c>
      <c r="E65" s="41">
        <v>1</v>
      </c>
      <c r="F65" s="41">
        <v>0</v>
      </c>
      <c r="G65" s="41">
        <v>0</v>
      </c>
    </row>
    <row r="66" spans="2:7" x14ac:dyDescent="0.25">
      <c r="B66" s="16" t="s">
        <v>81</v>
      </c>
      <c r="C66" s="41">
        <v>303</v>
      </c>
      <c r="D66" s="41">
        <v>293</v>
      </c>
      <c r="E66" s="41">
        <v>9</v>
      </c>
      <c r="F66" s="41">
        <v>1</v>
      </c>
      <c r="G66" s="41">
        <v>0</v>
      </c>
    </row>
    <row r="67" spans="2:7" x14ac:dyDescent="0.25">
      <c r="B67" s="16" t="s">
        <v>82</v>
      </c>
      <c r="C67" s="41">
        <v>48</v>
      </c>
      <c r="D67" s="41">
        <v>46</v>
      </c>
      <c r="E67" s="41">
        <v>2</v>
      </c>
      <c r="F67" s="41">
        <v>0</v>
      </c>
      <c r="G67" s="41">
        <v>0</v>
      </c>
    </row>
    <row r="68" spans="2:7" x14ac:dyDescent="0.25">
      <c r="B68" s="16" t="s">
        <v>83</v>
      </c>
      <c r="C68" s="41">
        <v>31</v>
      </c>
      <c r="D68" s="41">
        <v>28</v>
      </c>
      <c r="E68" s="41">
        <v>1</v>
      </c>
      <c r="F68" s="41">
        <v>2</v>
      </c>
      <c r="G68" s="41">
        <v>0</v>
      </c>
    </row>
    <row r="69" spans="2:7" x14ac:dyDescent="0.25">
      <c r="B69" s="16" t="s">
        <v>311</v>
      </c>
      <c r="C69" s="41">
        <v>1</v>
      </c>
      <c r="D69" s="41">
        <v>1</v>
      </c>
      <c r="E69" s="41">
        <v>0</v>
      </c>
      <c r="F69" s="41">
        <v>0</v>
      </c>
      <c r="G69" s="41">
        <v>0</v>
      </c>
    </row>
    <row r="70" spans="2:7" x14ac:dyDescent="0.25">
      <c r="B70" s="16"/>
      <c r="C70" s="41"/>
      <c r="D70" s="41"/>
      <c r="E70" s="41"/>
      <c r="F70" s="41"/>
      <c r="G70" s="41"/>
    </row>
    <row r="71" spans="2:7" x14ac:dyDescent="0.25">
      <c r="B71" s="60" t="s">
        <v>7</v>
      </c>
      <c r="C71" s="61">
        <v>2369</v>
      </c>
      <c r="D71" s="61">
        <v>1989</v>
      </c>
      <c r="E71" s="61">
        <v>336</v>
      </c>
      <c r="F71" s="61">
        <v>30</v>
      </c>
      <c r="G71" s="61">
        <v>14</v>
      </c>
    </row>
    <row r="72" spans="2:7" x14ac:dyDescent="0.25">
      <c r="B72" s="16" t="s">
        <v>84</v>
      </c>
      <c r="C72" s="41">
        <v>902</v>
      </c>
      <c r="D72" s="41">
        <v>701</v>
      </c>
      <c r="E72" s="41">
        <v>191</v>
      </c>
      <c r="F72" s="41">
        <v>1</v>
      </c>
      <c r="G72" s="41">
        <v>9</v>
      </c>
    </row>
    <row r="73" spans="2:7" x14ac:dyDescent="0.25">
      <c r="B73" s="16" t="s">
        <v>85</v>
      </c>
      <c r="C73" s="41">
        <v>78</v>
      </c>
      <c r="D73" s="41">
        <v>72</v>
      </c>
      <c r="E73" s="41">
        <v>5</v>
      </c>
      <c r="F73" s="41">
        <v>0</v>
      </c>
      <c r="G73" s="41">
        <v>1</v>
      </c>
    </row>
    <row r="74" spans="2:7" ht="15" customHeight="1" x14ac:dyDescent="0.25">
      <c r="B74" s="16" t="s">
        <v>86</v>
      </c>
      <c r="C74" s="41">
        <v>113</v>
      </c>
      <c r="D74" s="41">
        <v>91</v>
      </c>
      <c r="E74" s="41">
        <v>20</v>
      </c>
      <c r="F74" s="41">
        <v>2</v>
      </c>
      <c r="G74" s="41">
        <v>0</v>
      </c>
    </row>
    <row r="75" spans="2:7" x14ac:dyDescent="0.25">
      <c r="B75" s="16" t="s">
        <v>87</v>
      </c>
      <c r="C75" s="41">
        <v>59</v>
      </c>
      <c r="D75" s="41">
        <v>47</v>
      </c>
      <c r="E75" s="41">
        <v>11</v>
      </c>
      <c r="F75" s="41">
        <v>0</v>
      </c>
      <c r="G75" s="41">
        <v>1</v>
      </c>
    </row>
    <row r="76" spans="2:7" x14ac:dyDescent="0.25">
      <c r="B76" s="16" t="s">
        <v>88</v>
      </c>
      <c r="C76" s="41">
        <v>49</v>
      </c>
      <c r="D76" s="41">
        <v>41</v>
      </c>
      <c r="E76" s="41">
        <v>8</v>
      </c>
      <c r="F76" s="41">
        <v>0</v>
      </c>
      <c r="G76" s="41">
        <v>0</v>
      </c>
    </row>
    <row r="77" spans="2:7" x14ac:dyDescent="0.25">
      <c r="B77" s="16" t="s">
        <v>89</v>
      </c>
      <c r="C77" s="41">
        <v>99</v>
      </c>
      <c r="D77" s="41">
        <v>98</v>
      </c>
      <c r="E77" s="41">
        <v>1</v>
      </c>
      <c r="F77" s="41">
        <v>0</v>
      </c>
      <c r="G77" s="41">
        <v>0</v>
      </c>
    </row>
    <row r="78" spans="2:7" x14ac:dyDescent="0.25">
      <c r="B78" s="16" t="s">
        <v>90</v>
      </c>
      <c r="C78" s="41">
        <v>296</v>
      </c>
      <c r="D78" s="41">
        <v>254</v>
      </c>
      <c r="E78" s="41">
        <v>36</v>
      </c>
      <c r="F78" s="41">
        <v>6</v>
      </c>
      <c r="G78" s="41">
        <v>0</v>
      </c>
    </row>
    <row r="79" spans="2:7" x14ac:dyDescent="0.25">
      <c r="B79" s="16" t="s">
        <v>91</v>
      </c>
      <c r="C79" s="41">
        <v>58</v>
      </c>
      <c r="D79" s="41">
        <v>55</v>
      </c>
      <c r="E79" s="41">
        <v>2</v>
      </c>
      <c r="F79" s="41">
        <v>1</v>
      </c>
      <c r="G79" s="41">
        <v>0</v>
      </c>
    </row>
    <row r="80" spans="2:7" x14ac:dyDescent="0.25">
      <c r="B80" s="16" t="s">
        <v>92</v>
      </c>
      <c r="C80" s="41">
        <v>112</v>
      </c>
      <c r="D80" s="41">
        <v>106</v>
      </c>
      <c r="E80" s="41">
        <v>6</v>
      </c>
      <c r="F80" s="41">
        <v>0</v>
      </c>
      <c r="G80" s="41">
        <v>0</v>
      </c>
    </row>
    <row r="81" spans="2:7" x14ac:dyDescent="0.25">
      <c r="B81" s="16" t="s">
        <v>93</v>
      </c>
      <c r="C81" s="41">
        <v>71</v>
      </c>
      <c r="D81" s="41">
        <v>70</v>
      </c>
      <c r="E81" s="41">
        <v>0</v>
      </c>
      <c r="F81" s="41">
        <v>1</v>
      </c>
      <c r="G81" s="41">
        <v>0</v>
      </c>
    </row>
    <row r="82" spans="2:7" x14ac:dyDescent="0.25">
      <c r="B82" s="16" t="s">
        <v>94</v>
      </c>
      <c r="C82" s="41">
        <v>71</v>
      </c>
      <c r="D82" s="41">
        <v>59</v>
      </c>
      <c r="E82" s="41">
        <v>8</v>
      </c>
      <c r="F82" s="41">
        <v>2</v>
      </c>
      <c r="G82" s="41">
        <v>2</v>
      </c>
    </row>
    <row r="83" spans="2:7" x14ac:dyDescent="0.25">
      <c r="B83" s="16" t="s">
        <v>95</v>
      </c>
      <c r="C83" s="41">
        <v>61</v>
      </c>
      <c r="D83" s="41">
        <v>54</v>
      </c>
      <c r="E83" s="41">
        <v>6</v>
      </c>
      <c r="F83" s="41">
        <v>1</v>
      </c>
      <c r="G83" s="41">
        <v>0</v>
      </c>
    </row>
    <row r="84" spans="2:7" x14ac:dyDescent="0.25">
      <c r="B84" s="16" t="s">
        <v>96</v>
      </c>
      <c r="C84" s="41">
        <v>49</v>
      </c>
      <c r="D84" s="41">
        <v>39</v>
      </c>
      <c r="E84" s="41">
        <v>5</v>
      </c>
      <c r="F84" s="41">
        <v>5</v>
      </c>
      <c r="G84" s="41">
        <v>0</v>
      </c>
    </row>
    <row r="85" spans="2:7" x14ac:dyDescent="0.25">
      <c r="B85" s="16" t="s">
        <v>97</v>
      </c>
      <c r="C85" s="41">
        <v>37</v>
      </c>
      <c r="D85" s="41">
        <v>33</v>
      </c>
      <c r="E85" s="41">
        <v>4</v>
      </c>
      <c r="F85" s="41">
        <v>0</v>
      </c>
      <c r="G85" s="41">
        <v>0</v>
      </c>
    </row>
    <row r="86" spans="2:7" x14ac:dyDescent="0.25">
      <c r="B86" s="16" t="s">
        <v>98</v>
      </c>
      <c r="C86" s="41">
        <v>38</v>
      </c>
      <c r="D86" s="41">
        <v>30</v>
      </c>
      <c r="E86" s="41">
        <v>7</v>
      </c>
      <c r="F86" s="41">
        <v>1</v>
      </c>
      <c r="G86" s="41">
        <v>0</v>
      </c>
    </row>
    <row r="87" spans="2:7" x14ac:dyDescent="0.25">
      <c r="B87" s="16" t="s">
        <v>99</v>
      </c>
      <c r="C87" s="41">
        <v>19</v>
      </c>
      <c r="D87" s="41">
        <v>16</v>
      </c>
      <c r="E87" s="41">
        <v>3</v>
      </c>
      <c r="F87" s="41">
        <v>0</v>
      </c>
      <c r="G87" s="41">
        <v>0</v>
      </c>
    </row>
    <row r="88" spans="2:7" x14ac:dyDescent="0.25">
      <c r="B88" s="16" t="s">
        <v>100</v>
      </c>
      <c r="C88" s="41">
        <v>215</v>
      </c>
      <c r="D88" s="41">
        <v>193</v>
      </c>
      <c r="E88" s="41">
        <v>11</v>
      </c>
      <c r="F88" s="41">
        <v>10</v>
      </c>
      <c r="G88" s="41">
        <v>1</v>
      </c>
    </row>
    <row r="89" spans="2:7" x14ac:dyDescent="0.25">
      <c r="B89" s="16" t="s">
        <v>101</v>
      </c>
      <c r="C89" s="41">
        <v>37</v>
      </c>
      <c r="D89" s="41">
        <v>26</v>
      </c>
      <c r="E89" s="41">
        <v>11</v>
      </c>
      <c r="F89" s="41">
        <v>0</v>
      </c>
      <c r="G89" s="41">
        <v>0</v>
      </c>
    </row>
    <row r="90" spans="2:7" x14ac:dyDescent="0.25">
      <c r="B90" s="16" t="s">
        <v>311</v>
      </c>
      <c r="C90" s="41">
        <v>5</v>
      </c>
      <c r="D90" s="41">
        <v>4</v>
      </c>
      <c r="E90" s="41">
        <v>1</v>
      </c>
      <c r="F90" s="41">
        <v>0</v>
      </c>
      <c r="G90" s="41">
        <v>0</v>
      </c>
    </row>
    <row r="91" spans="2:7" x14ac:dyDescent="0.25">
      <c r="B91" s="16"/>
      <c r="C91" s="41"/>
      <c r="D91" s="41"/>
      <c r="E91" s="41"/>
      <c r="F91" s="41"/>
      <c r="G91" s="41"/>
    </row>
    <row r="92" spans="2:7" x14ac:dyDescent="0.25">
      <c r="B92" s="60" t="s">
        <v>8</v>
      </c>
      <c r="C92" s="61">
        <v>5572</v>
      </c>
      <c r="D92" s="61">
        <v>4131</v>
      </c>
      <c r="E92" s="61">
        <v>1150</v>
      </c>
      <c r="F92" s="61">
        <v>282</v>
      </c>
      <c r="G92" s="61">
        <v>9</v>
      </c>
    </row>
    <row r="93" spans="2:7" x14ac:dyDescent="0.25">
      <c r="B93" s="16" t="s">
        <v>102</v>
      </c>
      <c r="C93" s="41">
        <v>1457</v>
      </c>
      <c r="D93" s="41">
        <v>1157</v>
      </c>
      <c r="E93" s="41">
        <v>266</v>
      </c>
      <c r="F93" s="41">
        <v>30</v>
      </c>
      <c r="G93" s="41">
        <v>4</v>
      </c>
    </row>
    <row r="94" spans="2:7" x14ac:dyDescent="0.25">
      <c r="B94" s="16" t="s">
        <v>8</v>
      </c>
      <c r="C94" s="41">
        <v>1589</v>
      </c>
      <c r="D94" s="41">
        <v>1102</v>
      </c>
      <c r="E94" s="41">
        <v>400</v>
      </c>
      <c r="F94" s="41">
        <v>86</v>
      </c>
      <c r="G94" s="41">
        <v>1</v>
      </c>
    </row>
    <row r="95" spans="2:7" x14ac:dyDescent="0.25">
      <c r="B95" s="16" t="s">
        <v>103</v>
      </c>
      <c r="C95" s="41">
        <v>132</v>
      </c>
      <c r="D95" s="41">
        <v>119</v>
      </c>
      <c r="E95" s="41">
        <v>7</v>
      </c>
      <c r="F95" s="41">
        <v>6</v>
      </c>
      <c r="G95" s="41">
        <v>0</v>
      </c>
    </row>
    <row r="96" spans="2:7" x14ac:dyDescent="0.25">
      <c r="B96" s="16" t="s">
        <v>104</v>
      </c>
      <c r="C96" s="41">
        <v>84</v>
      </c>
      <c r="D96" s="41">
        <v>70</v>
      </c>
      <c r="E96" s="41">
        <v>6</v>
      </c>
      <c r="F96" s="41">
        <v>8</v>
      </c>
      <c r="G96" s="41">
        <v>0</v>
      </c>
    </row>
    <row r="97" spans="2:7" x14ac:dyDescent="0.25">
      <c r="B97" s="16" t="s">
        <v>105</v>
      </c>
      <c r="C97" s="41">
        <v>127</v>
      </c>
      <c r="D97" s="41">
        <v>126</v>
      </c>
      <c r="E97" s="41">
        <v>0</v>
      </c>
      <c r="F97" s="41">
        <v>1</v>
      </c>
      <c r="G97" s="41">
        <v>0</v>
      </c>
    </row>
    <row r="98" spans="2:7" x14ac:dyDescent="0.25">
      <c r="B98" s="16" t="s">
        <v>106</v>
      </c>
      <c r="C98" s="41">
        <v>91</v>
      </c>
      <c r="D98" s="41">
        <v>33</v>
      </c>
      <c r="E98" s="41">
        <v>58</v>
      </c>
      <c r="F98" s="41">
        <v>0</v>
      </c>
      <c r="G98" s="41">
        <v>0</v>
      </c>
    </row>
    <row r="99" spans="2:7" x14ac:dyDescent="0.25">
      <c r="B99" s="16" t="s">
        <v>107</v>
      </c>
      <c r="C99" s="41">
        <v>359</v>
      </c>
      <c r="D99" s="41">
        <v>243</v>
      </c>
      <c r="E99" s="41">
        <v>64</v>
      </c>
      <c r="F99" s="41">
        <v>52</v>
      </c>
      <c r="G99" s="41">
        <v>0</v>
      </c>
    </row>
    <row r="100" spans="2:7" x14ac:dyDescent="0.25">
      <c r="B100" s="16" t="s">
        <v>108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</row>
    <row r="101" spans="2:7" x14ac:dyDescent="0.25">
      <c r="B101" s="16" t="s">
        <v>109</v>
      </c>
      <c r="C101" s="41">
        <v>133</v>
      </c>
      <c r="D101" s="41">
        <v>112</v>
      </c>
      <c r="E101" s="41">
        <v>1</v>
      </c>
      <c r="F101" s="41">
        <v>20</v>
      </c>
      <c r="G101" s="41">
        <v>0</v>
      </c>
    </row>
    <row r="102" spans="2:7" x14ac:dyDescent="0.25">
      <c r="B102" s="16" t="s">
        <v>110</v>
      </c>
      <c r="C102" s="41">
        <v>179</v>
      </c>
      <c r="D102" s="41">
        <v>157</v>
      </c>
      <c r="E102" s="41">
        <v>20</v>
      </c>
      <c r="F102" s="41">
        <v>2</v>
      </c>
      <c r="G102" s="41">
        <v>0</v>
      </c>
    </row>
    <row r="103" spans="2:7" x14ac:dyDescent="0.25">
      <c r="B103" s="16" t="s">
        <v>111</v>
      </c>
      <c r="C103" s="41">
        <v>236</v>
      </c>
      <c r="D103" s="41">
        <v>163</v>
      </c>
      <c r="E103" s="41">
        <v>53</v>
      </c>
      <c r="F103" s="41">
        <v>20</v>
      </c>
      <c r="G103" s="41">
        <v>0</v>
      </c>
    </row>
    <row r="104" spans="2:7" x14ac:dyDescent="0.25">
      <c r="B104" s="16" t="s">
        <v>112</v>
      </c>
      <c r="C104" s="41">
        <v>524</v>
      </c>
      <c r="D104" s="41">
        <v>354</v>
      </c>
      <c r="E104" s="41">
        <v>149</v>
      </c>
      <c r="F104" s="41">
        <v>18</v>
      </c>
      <c r="G104" s="41">
        <v>3</v>
      </c>
    </row>
    <row r="105" spans="2:7" x14ac:dyDescent="0.25">
      <c r="B105" s="16" t="s">
        <v>113</v>
      </c>
      <c r="C105" s="41">
        <v>53</v>
      </c>
      <c r="D105" s="41">
        <v>29</v>
      </c>
      <c r="E105" s="41">
        <v>19</v>
      </c>
      <c r="F105" s="41">
        <v>5</v>
      </c>
      <c r="G105" s="41">
        <v>0</v>
      </c>
    </row>
    <row r="106" spans="2:7" x14ac:dyDescent="0.25">
      <c r="B106" s="16" t="s">
        <v>114</v>
      </c>
      <c r="C106" s="41">
        <v>59</v>
      </c>
      <c r="D106" s="41">
        <v>43</v>
      </c>
      <c r="E106" s="41">
        <v>13</v>
      </c>
      <c r="F106" s="41">
        <v>3</v>
      </c>
      <c r="G106" s="41">
        <v>0</v>
      </c>
    </row>
    <row r="107" spans="2:7" x14ac:dyDescent="0.25">
      <c r="B107" s="16" t="s">
        <v>115</v>
      </c>
      <c r="C107" s="41">
        <v>61</v>
      </c>
      <c r="D107" s="41">
        <v>57</v>
      </c>
      <c r="E107" s="41">
        <v>4</v>
      </c>
      <c r="F107" s="41">
        <v>0</v>
      </c>
      <c r="G107" s="41">
        <v>0</v>
      </c>
    </row>
    <row r="108" spans="2:7" ht="15" customHeight="1" x14ac:dyDescent="0.25">
      <c r="B108" s="16" t="s">
        <v>116</v>
      </c>
      <c r="C108" s="41">
        <v>35</v>
      </c>
      <c r="D108" s="41">
        <v>26</v>
      </c>
      <c r="E108" s="41">
        <v>6</v>
      </c>
      <c r="F108" s="41">
        <v>3</v>
      </c>
      <c r="G108" s="41">
        <v>0</v>
      </c>
    </row>
    <row r="109" spans="2:7" x14ac:dyDescent="0.25">
      <c r="B109" s="16" t="s">
        <v>117</v>
      </c>
      <c r="C109" s="41">
        <v>47</v>
      </c>
      <c r="D109" s="41">
        <v>38</v>
      </c>
      <c r="E109" s="41">
        <v>8</v>
      </c>
      <c r="F109" s="41">
        <v>1</v>
      </c>
      <c r="G109" s="41">
        <v>0</v>
      </c>
    </row>
    <row r="110" spans="2:7" x14ac:dyDescent="0.25">
      <c r="B110" s="16" t="s">
        <v>118</v>
      </c>
      <c r="C110" s="41">
        <v>59</v>
      </c>
      <c r="D110" s="41">
        <v>45</v>
      </c>
      <c r="E110" s="41">
        <v>8</v>
      </c>
      <c r="F110" s="41">
        <v>6</v>
      </c>
      <c r="G110" s="41">
        <v>0</v>
      </c>
    </row>
    <row r="111" spans="2:7" x14ac:dyDescent="0.25">
      <c r="B111" s="16" t="s">
        <v>119</v>
      </c>
      <c r="C111" s="41">
        <v>75</v>
      </c>
      <c r="D111" s="41">
        <v>64</v>
      </c>
      <c r="E111" s="41">
        <v>6</v>
      </c>
      <c r="F111" s="41">
        <v>5</v>
      </c>
      <c r="G111" s="41">
        <v>0</v>
      </c>
    </row>
    <row r="112" spans="2:7" x14ac:dyDescent="0.25">
      <c r="B112" s="16" t="s">
        <v>120</v>
      </c>
      <c r="C112" s="41">
        <v>187</v>
      </c>
      <c r="D112" s="41">
        <v>123</v>
      </c>
      <c r="E112" s="41">
        <v>57</v>
      </c>
      <c r="F112" s="41">
        <v>7</v>
      </c>
      <c r="G112" s="41">
        <v>0</v>
      </c>
    </row>
    <row r="113" spans="2:7" x14ac:dyDescent="0.25">
      <c r="B113" s="16" t="s">
        <v>121</v>
      </c>
      <c r="C113" s="41">
        <v>70</v>
      </c>
      <c r="D113" s="41">
        <v>57</v>
      </c>
      <c r="E113" s="41">
        <v>4</v>
      </c>
      <c r="F113" s="41">
        <v>9</v>
      </c>
      <c r="G113" s="41">
        <v>0</v>
      </c>
    </row>
    <row r="114" spans="2:7" x14ac:dyDescent="0.25">
      <c r="B114" s="16" t="s">
        <v>122</v>
      </c>
      <c r="C114" s="41">
        <v>15</v>
      </c>
      <c r="D114" s="41">
        <v>13</v>
      </c>
      <c r="E114" s="41">
        <v>1</v>
      </c>
      <c r="F114" s="41">
        <v>0</v>
      </c>
      <c r="G114" s="41">
        <v>1</v>
      </c>
    </row>
    <row r="115" spans="2:7" x14ac:dyDescent="0.25">
      <c r="B115" s="16" t="s">
        <v>311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</row>
    <row r="116" spans="2:7" x14ac:dyDescent="0.25">
      <c r="B116" s="16"/>
      <c r="C116" s="41"/>
      <c r="D116" s="41"/>
      <c r="E116" s="41"/>
      <c r="F116" s="41"/>
      <c r="G116" s="41"/>
    </row>
    <row r="117" spans="2:7" x14ac:dyDescent="0.25">
      <c r="B117" s="60" t="s">
        <v>9</v>
      </c>
      <c r="C117" s="61">
        <v>986</v>
      </c>
      <c r="D117" s="61">
        <v>846</v>
      </c>
      <c r="E117" s="61">
        <v>100</v>
      </c>
      <c r="F117" s="61">
        <v>39</v>
      </c>
      <c r="G117" s="61">
        <v>1</v>
      </c>
    </row>
    <row r="118" spans="2:7" x14ac:dyDescent="0.25">
      <c r="B118" s="16" t="s">
        <v>9</v>
      </c>
      <c r="C118" s="41">
        <v>266</v>
      </c>
      <c r="D118" s="41">
        <v>206</v>
      </c>
      <c r="E118" s="41">
        <v>58</v>
      </c>
      <c r="F118" s="41">
        <v>2</v>
      </c>
      <c r="G118" s="41">
        <v>0</v>
      </c>
    </row>
    <row r="119" spans="2:7" x14ac:dyDescent="0.25">
      <c r="B119" s="16" t="s">
        <v>123</v>
      </c>
      <c r="C119" s="41">
        <v>170</v>
      </c>
      <c r="D119" s="41">
        <v>141</v>
      </c>
      <c r="E119" s="41">
        <v>18</v>
      </c>
      <c r="F119" s="41">
        <v>11</v>
      </c>
      <c r="G119" s="41">
        <v>0</v>
      </c>
    </row>
    <row r="120" spans="2:7" x14ac:dyDescent="0.25">
      <c r="B120" s="16" t="s">
        <v>124</v>
      </c>
      <c r="C120" s="41">
        <v>8</v>
      </c>
      <c r="D120" s="41">
        <v>8</v>
      </c>
      <c r="E120" s="41">
        <v>0</v>
      </c>
      <c r="F120" s="41">
        <v>0</v>
      </c>
      <c r="G120" s="41">
        <v>0</v>
      </c>
    </row>
    <row r="121" spans="2:7" x14ac:dyDescent="0.25">
      <c r="B121" s="16" t="s">
        <v>125</v>
      </c>
      <c r="C121" s="41">
        <v>54</v>
      </c>
      <c r="D121" s="41">
        <v>45</v>
      </c>
      <c r="E121" s="41">
        <v>3</v>
      </c>
      <c r="F121" s="41">
        <v>6</v>
      </c>
      <c r="G121" s="41">
        <v>0</v>
      </c>
    </row>
    <row r="122" spans="2:7" x14ac:dyDescent="0.25">
      <c r="B122" s="16" t="s">
        <v>126</v>
      </c>
      <c r="C122" s="41">
        <v>11</v>
      </c>
      <c r="D122" s="41">
        <v>11</v>
      </c>
      <c r="E122" s="41">
        <v>0</v>
      </c>
      <c r="F122" s="41">
        <v>0</v>
      </c>
      <c r="G122" s="41">
        <v>0</v>
      </c>
    </row>
    <row r="123" spans="2:7" x14ac:dyDescent="0.25">
      <c r="B123" s="16" t="s">
        <v>127</v>
      </c>
      <c r="C123" s="41">
        <v>26</v>
      </c>
      <c r="D123" s="41">
        <v>22</v>
      </c>
      <c r="E123" s="41">
        <v>2</v>
      </c>
      <c r="F123" s="41">
        <v>2</v>
      </c>
      <c r="G123" s="41">
        <v>0</v>
      </c>
    </row>
    <row r="124" spans="2:7" x14ac:dyDescent="0.25">
      <c r="B124" s="16" t="s">
        <v>128</v>
      </c>
      <c r="C124" s="41">
        <v>140</v>
      </c>
      <c r="D124" s="41">
        <v>134</v>
      </c>
      <c r="E124" s="41">
        <v>4</v>
      </c>
      <c r="F124" s="41">
        <v>2</v>
      </c>
      <c r="G124" s="41">
        <v>0</v>
      </c>
    </row>
    <row r="125" spans="2:7" x14ac:dyDescent="0.25">
      <c r="B125" s="16" t="s">
        <v>129</v>
      </c>
      <c r="C125" s="41">
        <v>148</v>
      </c>
      <c r="D125" s="41">
        <v>122</v>
      </c>
      <c r="E125" s="41">
        <v>13</v>
      </c>
      <c r="F125" s="41">
        <v>12</v>
      </c>
      <c r="G125" s="41">
        <v>1</v>
      </c>
    </row>
    <row r="126" spans="2:7" x14ac:dyDescent="0.25">
      <c r="B126" s="16" t="s">
        <v>130</v>
      </c>
      <c r="C126" s="41">
        <v>9</v>
      </c>
      <c r="D126" s="41">
        <v>8</v>
      </c>
      <c r="E126" s="41">
        <v>0</v>
      </c>
      <c r="F126" s="41">
        <v>1</v>
      </c>
      <c r="G126" s="41">
        <v>0</v>
      </c>
    </row>
    <row r="127" spans="2:7" x14ac:dyDescent="0.25">
      <c r="B127" s="16" t="s">
        <v>131</v>
      </c>
      <c r="C127" s="41">
        <v>98</v>
      </c>
      <c r="D127" s="41">
        <v>94</v>
      </c>
      <c r="E127" s="41">
        <v>2</v>
      </c>
      <c r="F127" s="41">
        <v>2</v>
      </c>
      <c r="G127" s="41">
        <v>0</v>
      </c>
    </row>
    <row r="128" spans="2:7" x14ac:dyDescent="0.25">
      <c r="B128" s="16" t="s">
        <v>132</v>
      </c>
      <c r="C128" s="41">
        <v>56</v>
      </c>
      <c r="D128" s="41">
        <v>55</v>
      </c>
      <c r="E128" s="41">
        <v>0</v>
      </c>
      <c r="F128" s="41">
        <v>1</v>
      </c>
      <c r="G128" s="41">
        <v>0</v>
      </c>
    </row>
    <row r="129" spans="2:7" x14ac:dyDescent="0.25">
      <c r="B129" s="16" t="s">
        <v>311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</row>
    <row r="130" spans="2:7" x14ac:dyDescent="0.25">
      <c r="B130" s="16"/>
      <c r="C130" s="41"/>
      <c r="D130" s="41"/>
      <c r="E130" s="41"/>
      <c r="F130" s="41"/>
      <c r="G130" s="41"/>
    </row>
    <row r="131" spans="2:7" x14ac:dyDescent="0.25">
      <c r="B131" s="60" t="s">
        <v>10</v>
      </c>
      <c r="C131" s="61">
        <v>4145</v>
      </c>
      <c r="D131" s="61">
        <v>3144</v>
      </c>
      <c r="E131" s="61">
        <v>710</v>
      </c>
      <c r="F131" s="61">
        <v>273</v>
      </c>
      <c r="G131" s="61">
        <v>18</v>
      </c>
    </row>
    <row r="132" spans="2:7" x14ac:dyDescent="0.25">
      <c r="B132" s="16" t="s">
        <v>133</v>
      </c>
      <c r="C132" s="41">
        <v>1201</v>
      </c>
      <c r="D132" s="41">
        <v>930</v>
      </c>
      <c r="E132" s="41">
        <v>258</v>
      </c>
      <c r="F132" s="41">
        <v>13</v>
      </c>
      <c r="G132" s="41">
        <v>0</v>
      </c>
    </row>
    <row r="133" spans="2:7" x14ac:dyDescent="0.25">
      <c r="B133" s="16" t="s">
        <v>134</v>
      </c>
      <c r="C133" s="41">
        <v>125</v>
      </c>
      <c r="D133" s="41">
        <v>95</v>
      </c>
      <c r="E133" s="41">
        <v>29</v>
      </c>
      <c r="F133" s="41">
        <v>1</v>
      </c>
      <c r="G133" s="41">
        <v>0</v>
      </c>
    </row>
    <row r="134" spans="2:7" x14ac:dyDescent="0.25">
      <c r="B134" s="16" t="s">
        <v>135</v>
      </c>
      <c r="C134" s="41">
        <v>169</v>
      </c>
      <c r="D134" s="41">
        <v>126</v>
      </c>
      <c r="E134" s="41">
        <v>14</v>
      </c>
      <c r="F134" s="41">
        <v>29</v>
      </c>
      <c r="G134" s="41">
        <v>0</v>
      </c>
    </row>
    <row r="135" spans="2:7" x14ac:dyDescent="0.25">
      <c r="B135" s="16" t="s">
        <v>136</v>
      </c>
      <c r="C135" s="41">
        <v>61</v>
      </c>
      <c r="D135" s="41">
        <v>41</v>
      </c>
      <c r="E135" s="41">
        <v>17</v>
      </c>
      <c r="F135" s="41">
        <v>3</v>
      </c>
      <c r="G135" s="41">
        <v>0</v>
      </c>
    </row>
    <row r="136" spans="2:7" x14ac:dyDescent="0.25">
      <c r="B136" s="16" t="s">
        <v>137</v>
      </c>
      <c r="C136" s="41">
        <v>67</v>
      </c>
      <c r="D136" s="41">
        <v>54</v>
      </c>
      <c r="E136" s="41">
        <v>13</v>
      </c>
      <c r="F136" s="41">
        <v>0</v>
      </c>
      <c r="G136" s="41">
        <v>0</v>
      </c>
    </row>
    <row r="137" spans="2:7" x14ac:dyDescent="0.25">
      <c r="B137" s="16" t="s">
        <v>138</v>
      </c>
      <c r="C137" s="41">
        <v>18</v>
      </c>
      <c r="D137" s="41">
        <v>14</v>
      </c>
      <c r="E137" s="41">
        <v>2</v>
      </c>
      <c r="F137" s="41">
        <v>2</v>
      </c>
      <c r="G137" s="41">
        <v>0</v>
      </c>
    </row>
    <row r="138" spans="2:7" x14ac:dyDescent="0.25">
      <c r="B138" s="16" t="s">
        <v>139</v>
      </c>
      <c r="C138" s="41">
        <v>59</v>
      </c>
      <c r="D138" s="41">
        <v>46</v>
      </c>
      <c r="E138" s="41">
        <v>11</v>
      </c>
      <c r="F138" s="41">
        <v>2</v>
      </c>
      <c r="G138" s="41">
        <v>0</v>
      </c>
    </row>
    <row r="139" spans="2:7" x14ac:dyDescent="0.25">
      <c r="B139" s="16" t="s">
        <v>140</v>
      </c>
      <c r="C139" s="41">
        <v>174</v>
      </c>
      <c r="D139" s="41">
        <v>146</v>
      </c>
      <c r="E139" s="41">
        <v>26</v>
      </c>
      <c r="F139" s="41">
        <v>1</v>
      </c>
      <c r="G139" s="41">
        <v>1</v>
      </c>
    </row>
    <row r="140" spans="2:7" x14ac:dyDescent="0.25">
      <c r="B140" s="16" t="s">
        <v>141</v>
      </c>
      <c r="C140" s="41">
        <v>83</v>
      </c>
      <c r="D140" s="41">
        <v>48</v>
      </c>
      <c r="E140" s="41">
        <v>17</v>
      </c>
      <c r="F140" s="41">
        <v>17</v>
      </c>
      <c r="G140" s="41">
        <v>1</v>
      </c>
    </row>
    <row r="141" spans="2:7" x14ac:dyDescent="0.25">
      <c r="B141" s="16" t="s">
        <v>142</v>
      </c>
      <c r="C141" s="41">
        <v>178</v>
      </c>
      <c r="D141" s="41">
        <v>138</v>
      </c>
      <c r="E141" s="41">
        <v>23</v>
      </c>
      <c r="F141" s="41">
        <v>17</v>
      </c>
      <c r="G141" s="41">
        <v>0</v>
      </c>
    </row>
    <row r="142" spans="2:7" x14ac:dyDescent="0.25">
      <c r="B142" s="16" t="s">
        <v>143</v>
      </c>
      <c r="C142" s="41">
        <v>112</v>
      </c>
      <c r="D142" s="41">
        <v>95</v>
      </c>
      <c r="E142" s="41">
        <v>17</v>
      </c>
      <c r="F142" s="41">
        <v>0</v>
      </c>
      <c r="G142" s="41">
        <v>0</v>
      </c>
    </row>
    <row r="143" spans="2:7" x14ac:dyDescent="0.25">
      <c r="B143" s="16" t="s">
        <v>144</v>
      </c>
      <c r="C143" s="41">
        <v>82</v>
      </c>
      <c r="D143" s="41">
        <v>79</v>
      </c>
      <c r="E143" s="41">
        <v>2</v>
      </c>
      <c r="F143" s="41">
        <v>0</v>
      </c>
      <c r="G143" s="41">
        <v>1</v>
      </c>
    </row>
    <row r="144" spans="2:7" x14ac:dyDescent="0.25">
      <c r="B144" s="16" t="s">
        <v>145</v>
      </c>
      <c r="C144" s="41">
        <v>19</v>
      </c>
      <c r="D144" s="41">
        <v>18</v>
      </c>
      <c r="E144" s="41">
        <v>1</v>
      </c>
      <c r="F144" s="41">
        <v>0</v>
      </c>
      <c r="G144" s="41">
        <v>0</v>
      </c>
    </row>
    <row r="145" spans="2:7" x14ac:dyDescent="0.25">
      <c r="B145" s="16" t="s">
        <v>146</v>
      </c>
      <c r="C145" s="41">
        <v>190</v>
      </c>
      <c r="D145" s="41">
        <v>120</v>
      </c>
      <c r="E145" s="41">
        <v>61</v>
      </c>
      <c r="F145" s="41">
        <v>5</v>
      </c>
      <c r="G145" s="41">
        <v>4</v>
      </c>
    </row>
    <row r="146" spans="2:7" x14ac:dyDescent="0.25">
      <c r="B146" s="16" t="s">
        <v>147</v>
      </c>
      <c r="C146" s="41">
        <v>46</v>
      </c>
      <c r="D146" s="41">
        <v>40</v>
      </c>
      <c r="E146" s="41">
        <v>5</v>
      </c>
      <c r="F146" s="41">
        <v>1</v>
      </c>
      <c r="G146" s="41">
        <v>0</v>
      </c>
    </row>
    <row r="147" spans="2:7" x14ac:dyDescent="0.25">
      <c r="B147" s="16" t="s">
        <v>148</v>
      </c>
      <c r="C147" s="41">
        <v>14</v>
      </c>
      <c r="D147" s="41">
        <v>10</v>
      </c>
      <c r="E147" s="41">
        <v>4</v>
      </c>
      <c r="F147" s="41">
        <v>0</v>
      </c>
      <c r="G147" s="41">
        <v>0</v>
      </c>
    </row>
    <row r="148" spans="2:7" x14ac:dyDescent="0.25">
      <c r="B148" s="16" t="s">
        <v>149</v>
      </c>
      <c r="C148" s="41">
        <v>141</v>
      </c>
      <c r="D148" s="41">
        <v>71</v>
      </c>
      <c r="E148" s="41">
        <v>67</v>
      </c>
      <c r="F148" s="41">
        <v>3</v>
      </c>
      <c r="G148" s="41">
        <v>0</v>
      </c>
    </row>
    <row r="149" spans="2:7" x14ac:dyDescent="0.25">
      <c r="B149" s="16" t="s">
        <v>150</v>
      </c>
      <c r="C149" s="41">
        <v>128</v>
      </c>
      <c r="D149" s="41">
        <v>103</v>
      </c>
      <c r="E149" s="41">
        <v>0</v>
      </c>
      <c r="F149" s="41">
        <v>24</v>
      </c>
      <c r="G149" s="41">
        <v>1</v>
      </c>
    </row>
    <row r="150" spans="2:7" x14ac:dyDescent="0.25">
      <c r="B150" s="16" t="s">
        <v>151</v>
      </c>
      <c r="C150" s="41">
        <v>65</v>
      </c>
      <c r="D150" s="41">
        <v>47</v>
      </c>
      <c r="E150" s="41">
        <v>9</v>
      </c>
      <c r="F150" s="41">
        <v>8</v>
      </c>
      <c r="G150" s="41">
        <v>1</v>
      </c>
    </row>
    <row r="151" spans="2:7" x14ac:dyDescent="0.25">
      <c r="B151" s="16" t="s">
        <v>152</v>
      </c>
      <c r="C151" s="41">
        <v>128</v>
      </c>
      <c r="D151" s="41">
        <v>111</v>
      </c>
      <c r="E151" s="41">
        <v>14</v>
      </c>
      <c r="F151" s="41">
        <v>2</v>
      </c>
      <c r="G151" s="41">
        <v>1</v>
      </c>
    </row>
    <row r="152" spans="2:7" x14ac:dyDescent="0.25">
      <c r="B152" s="16" t="s">
        <v>153</v>
      </c>
      <c r="C152" s="41">
        <v>157</v>
      </c>
      <c r="D152" s="41">
        <v>99</v>
      </c>
      <c r="E152" s="41">
        <v>30</v>
      </c>
      <c r="F152" s="41">
        <v>26</v>
      </c>
      <c r="G152" s="41">
        <v>2</v>
      </c>
    </row>
    <row r="153" spans="2:7" x14ac:dyDescent="0.25">
      <c r="B153" s="16" t="s">
        <v>154</v>
      </c>
      <c r="C153" s="41">
        <v>76</v>
      </c>
      <c r="D153" s="41">
        <v>50</v>
      </c>
      <c r="E153" s="41">
        <v>20</v>
      </c>
      <c r="F153" s="41">
        <v>5</v>
      </c>
      <c r="G153" s="41">
        <v>1</v>
      </c>
    </row>
    <row r="154" spans="2:7" x14ac:dyDescent="0.25">
      <c r="B154" s="16" t="s">
        <v>155</v>
      </c>
      <c r="C154" s="41">
        <v>171</v>
      </c>
      <c r="D154" s="41">
        <v>122</v>
      </c>
      <c r="E154" s="41">
        <v>19</v>
      </c>
      <c r="F154" s="41">
        <v>29</v>
      </c>
      <c r="G154" s="41">
        <v>1</v>
      </c>
    </row>
    <row r="155" spans="2:7" x14ac:dyDescent="0.25">
      <c r="B155" s="16" t="s">
        <v>156</v>
      </c>
      <c r="C155" s="41">
        <v>306</v>
      </c>
      <c r="D155" s="41">
        <v>257</v>
      </c>
      <c r="E155" s="41">
        <v>36</v>
      </c>
      <c r="F155" s="41">
        <v>11</v>
      </c>
      <c r="G155" s="41">
        <v>2</v>
      </c>
    </row>
    <row r="156" spans="2:7" x14ac:dyDescent="0.25">
      <c r="B156" s="16" t="s">
        <v>157</v>
      </c>
      <c r="C156" s="41">
        <v>116</v>
      </c>
      <c r="D156" s="41">
        <v>74</v>
      </c>
      <c r="E156" s="41">
        <v>2</v>
      </c>
      <c r="F156" s="41">
        <v>40</v>
      </c>
      <c r="G156" s="41">
        <v>0</v>
      </c>
    </row>
    <row r="157" spans="2:7" x14ac:dyDescent="0.25">
      <c r="B157" s="16" t="s">
        <v>158</v>
      </c>
      <c r="C157" s="41">
        <v>14</v>
      </c>
      <c r="D157" s="41">
        <v>12</v>
      </c>
      <c r="E157" s="41">
        <v>2</v>
      </c>
      <c r="F157" s="41">
        <v>0</v>
      </c>
      <c r="G157" s="41">
        <v>0</v>
      </c>
    </row>
    <row r="158" spans="2:7" x14ac:dyDescent="0.25">
      <c r="B158" s="16" t="s">
        <v>159</v>
      </c>
      <c r="C158" s="41">
        <v>94</v>
      </c>
      <c r="D158" s="41">
        <v>88</v>
      </c>
      <c r="E158" s="41">
        <v>1</v>
      </c>
      <c r="F158" s="41">
        <v>5</v>
      </c>
      <c r="G158" s="41">
        <v>0</v>
      </c>
    </row>
    <row r="159" spans="2:7" x14ac:dyDescent="0.25">
      <c r="B159" s="16" t="s">
        <v>160</v>
      </c>
      <c r="C159" s="41">
        <v>16</v>
      </c>
      <c r="D159" s="41">
        <v>12</v>
      </c>
      <c r="E159" s="41">
        <v>2</v>
      </c>
      <c r="F159" s="41">
        <v>2</v>
      </c>
      <c r="G159" s="41">
        <v>0</v>
      </c>
    </row>
    <row r="160" spans="2:7" x14ac:dyDescent="0.25">
      <c r="B160" s="16" t="s">
        <v>161</v>
      </c>
      <c r="C160" s="41">
        <v>7</v>
      </c>
      <c r="D160" s="41">
        <v>6</v>
      </c>
      <c r="E160" s="41">
        <v>1</v>
      </c>
      <c r="F160" s="41">
        <v>0</v>
      </c>
      <c r="G160" s="41">
        <v>0</v>
      </c>
    </row>
    <row r="161" spans="2:7" x14ac:dyDescent="0.25">
      <c r="B161" s="16" t="s">
        <v>162</v>
      </c>
      <c r="C161" s="41">
        <v>119</v>
      </c>
      <c r="D161" s="41">
        <v>83</v>
      </c>
      <c r="E161" s="41">
        <v>7</v>
      </c>
      <c r="F161" s="41">
        <v>27</v>
      </c>
      <c r="G161" s="41">
        <v>2</v>
      </c>
    </row>
    <row r="162" spans="2:7" x14ac:dyDescent="0.25">
      <c r="B162" s="16" t="s">
        <v>311</v>
      </c>
      <c r="C162" s="41">
        <v>9</v>
      </c>
      <c r="D162" s="41">
        <v>9</v>
      </c>
      <c r="E162" s="41">
        <v>0</v>
      </c>
      <c r="F162" s="41">
        <v>0</v>
      </c>
      <c r="G162" s="41">
        <v>0</v>
      </c>
    </row>
    <row r="163" spans="2:7" x14ac:dyDescent="0.25">
      <c r="B163" s="16"/>
      <c r="C163" s="41"/>
      <c r="D163" s="41"/>
      <c r="E163" s="41"/>
      <c r="F163" s="41"/>
      <c r="G163" s="41"/>
    </row>
    <row r="164" spans="2:7" x14ac:dyDescent="0.25">
      <c r="B164" s="60" t="s">
        <v>11</v>
      </c>
      <c r="C164" s="61">
        <v>1336</v>
      </c>
      <c r="D164" s="61">
        <v>1220</v>
      </c>
      <c r="E164" s="61">
        <v>104</v>
      </c>
      <c r="F164" s="61">
        <v>7</v>
      </c>
      <c r="G164" s="61">
        <v>5</v>
      </c>
    </row>
    <row r="165" spans="2:7" x14ac:dyDescent="0.25">
      <c r="B165" s="16" t="s">
        <v>163</v>
      </c>
      <c r="C165" s="41">
        <v>339</v>
      </c>
      <c r="D165" s="41">
        <v>308</v>
      </c>
      <c r="E165" s="41">
        <v>29</v>
      </c>
      <c r="F165" s="41">
        <v>2</v>
      </c>
      <c r="G165" s="41">
        <v>0</v>
      </c>
    </row>
    <row r="166" spans="2:7" x14ac:dyDescent="0.25">
      <c r="B166" s="16" t="s">
        <v>164</v>
      </c>
      <c r="C166" s="41">
        <v>115</v>
      </c>
      <c r="D166" s="41">
        <v>112</v>
      </c>
      <c r="E166" s="41">
        <v>3</v>
      </c>
      <c r="F166" s="41">
        <v>0</v>
      </c>
      <c r="G166" s="41">
        <v>0</v>
      </c>
    </row>
    <row r="167" spans="2:7" x14ac:dyDescent="0.25">
      <c r="B167" s="16" t="s">
        <v>165</v>
      </c>
      <c r="C167" s="41">
        <v>413</v>
      </c>
      <c r="D167" s="41">
        <v>346</v>
      </c>
      <c r="E167" s="41">
        <v>63</v>
      </c>
      <c r="F167" s="41">
        <v>4</v>
      </c>
      <c r="G167" s="41">
        <v>0</v>
      </c>
    </row>
    <row r="168" spans="2:7" x14ac:dyDescent="0.25">
      <c r="B168" s="16" t="s">
        <v>166</v>
      </c>
      <c r="C168" s="41">
        <v>44</v>
      </c>
      <c r="D168" s="41">
        <v>42</v>
      </c>
      <c r="E168" s="41">
        <v>0</v>
      </c>
      <c r="F168" s="41">
        <v>0</v>
      </c>
      <c r="G168" s="41">
        <v>2</v>
      </c>
    </row>
    <row r="169" spans="2:7" x14ac:dyDescent="0.25">
      <c r="B169" s="16" t="s">
        <v>167</v>
      </c>
      <c r="C169" s="41">
        <v>23</v>
      </c>
      <c r="D169" s="41">
        <v>22</v>
      </c>
      <c r="E169" s="41">
        <v>0</v>
      </c>
      <c r="F169" s="41">
        <v>0</v>
      </c>
      <c r="G169" s="41">
        <v>1</v>
      </c>
    </row>
    <row r="170" spans="2:7" x14ac:dyDescent="0.25">
      <c r="B170" s="16" t="s">
        <v>168</v>
      </c>
      <c r="C170" s="41">
        <v>68</v>
      </c>
      <c r="D170" s="41">
        <v>66</v>
      </c>
      <c r="E170" s="41">
        <v>0</v>
      </c>
      <c r="F170" s="41">
        <v>0</v>
      </c>
      <c r="G170" s="41">
        <v>2</v>
      </c>
    </row>
    <row r="171" spans="2:7" x14ac:dyDescent="0.25">
      <c r="B171" s="16" t="s">
        <v>169</v>
      </c>
      <c r="C171" s="41">
        <v>222</v>
      </c>
      <c r="D171" s="41">
        <v>220</v>
      </c>
      <c r="E171" s="41">
        <v>2</v>
      </c>
      <c r="F171" s="41">
        <v>0</v>
      </c>
      <c r="G171" s="41">
        <v>0</v>
      </c>
    </row>
    <row r="172" spans="2:7" x14ac:dyDescent="0.25">
      <c r="B172" s="16" t="s">
        <v>170</v>
      </c>
      <c r="C172" s="41">
        <v>43</v>
      </c>
      <c r="D172" s="41">
        <v>40</v>
      </c>
      <c r="E172" s="41">
        <v>2</v>
      </c>
      <c r="F172" s="41">
        <v>1</v>
      </c>
      <c r="G172" s="41">
        <v>0</v>
      </c>
    </row>
    <row r="173" spans="2:7" x14ac:dyDescent="0.25">
      <c r="B173" s="16" t="s">
        <v>171</v>
      </c>
      <c r="C173" s="41">
        <v>46</v>
      </c>
      <c r="D173" s="41">
        <v>43</v>
      </c>
      <c r="E173" s="41">
        <v>3</v>
      </c>
      <c r="F173" s="41">
        <v>0</v>
      </c>
      <c r="G173" s="41">
        <v>0</v>
      </c>
    </row>
    <row r="174" spans="2:7" x14ac:dyDescent="0.25">
      <c r="B174" s="16" t="s">
        <v>172</v>
      </c>
      <c r="C174" s="41">
        <v>14</v>
      </c>
      <c r="D174" s="41">
        <v>14</v>
      </c>
      <c r="E174" s="41">
        <v>0</v>
      </c>
      <c r="F174" s="41">
        <v>0</v>
      </c>
      <c r="G174" s="41">
        <v>0</v>
      </c>
    </row>
    <row r="175" spans="2:7" x14ac:dyDescent="0.25">
      <c r="B175" s="16" t="s">
        <v>311</v>
      </c>
      <c r="C175" s="41">
        <v>9</v>
      </c>
      <c r="D175" s="41">
        <v>7</v>
      </c>
      <c r="E175" s="41">
        <v>2</v>
      </c>
      <c r="F175" s="41">
        <v>0</v>
      </c>
      <c r="G175" s="41">
        <v>0</v>
      </c>
    </row>
    <row r="176" spans="2:7" x14ac:dyDescent="0.25">
      <c r="B176" s="16"/>
      <c r="C176" s="41"/>
      <c r="D176" s="41"/>
      <c r="E176" s="41"/>
      <c r="F176" s="41"/>
      <c r="G176" s="41"/>
    </row>
    <row r="177" spans="2:7" x14ac:dyDescent="0.25">
      <c r="B177" s="60" t="s">
        <v>12</v>
      </c>
      <c r="C177" s="61">
        <v>2250</v>
      </c>
      <c r="D177" s="61">
        <v>2133</v>
      </c>
      <c r="E177" s="61">
        <v>98</v>
      </c>
      <c r="F177" s="61">
        <v>16</v>
      </c>
      <c r="G177" s="61">
        <v>3</v>
      </c>
    </row>
    <row r="178" spans="2:7" x14ac:dyDescent="0.25">
      <c r="B178" s="16" t="s">
        <v>12</v>
      </c>
      <c r="C178" s="41">
        <v>407</v>
      </c>
      <c r="D178" s="41">
        <v>362</v>
      </c>
      <c r="E178" s="41">
        <v>38</v>
      </c>
      <c r="F178" s="41">
        <v>6</v>
      </c>
      <c r="G178" s="41">
        <v>1</v>
      </c>
    </row>
    <row r="179" spans="2:7" x14ac:dyDescent="0.25">
      <c r="B179" s="16" t="s">
        <v>173</v>
      </c>
      <c r="C179" s="41">
        <v>149</v>
      </c>
      <c r="D179" s="41">
        <v>147</v>
      </c>
      <c r="E179" s="41">
        <v>2</v>
      </c>
      <c r="F179" s="41">
        <v>0</v>
      </c>
      <c r="G179" s="41">
        <v>0</v>
      </c>
    </row>
    <row r="180" spans="2:7" x14ac:dyDescent="0.25">
      <c r="B180" s="16" t="s">
        <v>174</v>
      </c>
      <c r="C180" s="41">
        <v>51</v>
      </c>
      <c r="D180" s="41">
        <v>49</v>
      </c>
      <c r="E180" s="41">
        <v>1</v>
      </c>
      <c r="F180" s="41">
        <v>0</v>
      </c>
      <c r="G180" s="41">
        <v>1</v>
      </c>
    </row>
    <row r="181" spans="2:7" ht="15" customHeight="1" x14ac:dyDescent="0.25">
      <c r="B181" s="16" t="s">
        <v>175</v>
      </c>
      <c r="C181" s="41">
        <v>60</v>
      </c>
      <c r="D181" s="41">
        <v>60</v>
      </c>
      <c r="E181" s="41">
        <v>0</v>
      </c>
      <c r="F181" s="41">
        <v>0</v>
      </c>
      <c r="G181" s="41">
        <v>0</v>
      </c>
    </row>
    <row r="182" spans="2:7" x14ac:dyDescent="0.25">
      <c r="B182" s="16" t="s">
        <v>176</v>
      </c>
      <c r="C182" s="41">
        <v>306</v>
      </c>
      <c r="D182" s="41">
        <v>280</v>
      </c>
      <c r="E182" s="41">
        <v>26</v>
      </c>
      <c r="F182" s="41">
        <v>0</v>
      </c>
      <c r="G182" s="41">
        <v>0</v>
      </c>
    </row>
    <row r="183" spans="2:7" x14ac:dyDescent="0.25">
      <c r="B183" s="16" t="s">
        <v>177</v>
      </c>
      <c r="C183" s="41">
        <v>19</v>
      </c>
      <c r="D183" s="41">
        <v>19</v>
      </c>
      <c r="E183" s="41">
        <v>0</v>
      </c>
      <c r="F183" s="41">
        <v>0</v>
      </c>
      <c r="G183" s="41">
        <v>0</v>
      </c>
    </row>
    <row r="184" spans="2:7" x14ac:dyDescent="0.25">
      <c r="B184" s="16" t="s">
        <v>178</v>
      </c>
      <c r="C184" s="41">
        <v>75</v>
      </c>
      <c r="D184" s="41">
        <v>67</v>
      </c>
      <c r="E184" s="41">
        <v>8</v>
      </c>
      <c r="F184" s="41">
        <v>0</v>
      </c>
      <c r="G184" s="41">
        <v>0</v>
      </c>
    </row>
    <row r="185" spans="2:7" x14ac:dyDescent="0.25">
      <c r="B185" s="16" t="s">
        <v>179</v>
      </c>
      <c r="C185" s="41">
        <v>114</v>
      </c>
      <c r="D185" s="41">
        <v>114</v>
      </c>
      <c r="E185" s="41">
        <v>0</v>
      </c>
      <c r="F185" s="41">
        <v>0</v>
      </c>
      <c r="G185" s="41">
        <v>0</v>
      </c>
    </row>
    <row r="186" spans="2:7" x14ac:dyDescent="0.25">
      <c r="B186" s="16" t="s">
        <v>180</v>
      </c>
      <c r="C186" s="41">
        <v>206</v>
      </c>
      <c r="D186" s="41">
        <v>188</v>
      </c>
      <c r="E186" s="41">
        <v>16</v>
      </c>
      <c r="F186" s="41">
        <v>2</v>
      </c>
      <c r="G186" s="41">
        <v>0</v>
      </c>
    </row>
    <row r="187" spans="2:7" x14ac:dyDescent="0.25">
      <c r="B187" s="16" t="s">
        <v>181</v>
      </c>
      <c r="C187" s="41">
        <v>155</v>
      </c>
      <c r="D187" s="41">
        <v>155</v>
      </c>
      <c r="E187" s="41">
        <v>0</v>
      </c>
      <c r="F187" s="41">
        <v>0</v>
      </c>
      <c r="G187" s="41">
        <v>0</v>
      </c>
    </row>
    <row r="188" spans="2:7" x14ac:dyDescent="0.25">
      <c r="B188" s="16" t="s">
        <v>182</v>
      </c>
      <c r="C188" s="41">
        <v>40</v>
      </c>
      <c r="D188" s="41">
        <v>39</v>
      </c>
      <c r="E188" s="41">
        <v>0</v>
      </c>
      <c r="F188" s="41">
        <v>1</v>
      </c>
      <c r="G188" s="41">
        <v>0</v>
      </c>
    </row>
    <row r="189" spans="2:7" ht="15" customHeight="1" x14ac:dyDescent="0.25">
      <c r="B189" s="16" t="s">
        <v>183</v>
      </c>
      <c r="C189" s="41">
        <v>102</v>
      </c>
      <c r="D189" s="41">
        <v>101</v>
      </c>
      <c r="E189" s="41">
        <v>0</v>
      </c>
      <c r="F189" s="41">
        <v>1</v>
      </c>
      <c r="G189" s="41">
        <v>0</v>
      </c>
    </row>
    <row r="190" spans="2:7" x14ac:dyDescent="0.25">
      <c r="B190" s="16" t="s">
        <v>184</v>
      </c>
      <c r="C190" s="41">
        <v>61</v>
      </c>
      <c r="D190" s="41">
        <v>59</v>
      </c>
      <c r="E190" s="41">
        <v>0</v>
      </c>
      <c r="F190" s="41">
        <v>2</v>
      </c>
      <c r="G190" s="41">
        <v>0</v>
      </c>
    </row>
    <row r="191" spans="2:7" x14ac:dyDescent="0.25">
      <c r="B191" s="16" t="s">
        <v>185</v>
      </c>
      <c r="C191" s="41">
        <v>62</v>
      </c>
      <c r="D191" s="41">
        <v>59</v>
      </c>
      <c r="E191" s="41">
        <v>1</v>
      </c>
      <c r="F191" s="41">
        <v>2</v>
      </c>
      <c r="G191" s="41">
        <v>0</v>
      </c>
    </row>
    <row r="192" spans="2:7" x14ac:dyDescent="0.25">
      <c r="B192" s="16" t="s">
        <v>186</v>
      </c>
      <c r="C192" s="41">
        <v>201</v>
      </c>
      <c r="D192" s="41">
        <v>194</v>
      </c>
      <c r="E192" s="41">
        <v>4</v>
      </c>
      <c r="F192" s="41">
        <v>2</v>
      </c>
      <c r="G192" s="41">
        <v>1</v>
      </c>
    </row>
    <row r="193" spans="2:7" x14ac:dyDescent="0.25">
      <c r="B193" s="16" t="s">
        <v>187</v>
      </c>
      <c r="C193" s="41">
        <v>206</v>
      </c>
      <c r="D193" s="41">
        <v>206</v>
      </c>
      <c r="E193" s="41">
        <v>0</v>
      </c>
      <c r="F193" s="41">
        <v>0</v>
      </c>
      <c r="G193" s="41">
        <v>0</v>
      </c>
    </row>
    <row r="194" spans="2:7" x14ac:dyDescent="0.25">
      <c r="B194" s="16" t="s">
        <v>188</v>
      </c>
      <c r="C194" s="41">
        <v>36</v>
      </c>
      <c r="D194" s="41">
        <v>34</v>
      </c>
      <c r="E194" s="41">
        <v>2</v>
      </c>
      <c r="F194" s="41">
        <v>0</v>
      </c>
      <c r="G194" s="41">
        <v>0</v>
      </c>
    </row>
    <row r="195" spans="2:7" x14ac:dyDescent="0.25">
      <c r="B195" s="16" t="s">
        <v>311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</row>
    <row r="196" spans="2:7" x14ac:dyDescent="0.25">
      <c r="B196" s="16"/>
      <c r="C196" s="41"/>
      <c r="D196" s="41"/>
      <c r="E196" s="41"/>
      <c r="F196" s="41"/>
      <c r="G196" s="41"/>
    </row>
    <row r="197" spans="2:7" x14ac:dyDescent="0.25">
      <c r="B197" s="60" t="s">
        <v>13</v>
      </c>
      <c r="C197" s="61">
        <v>9587</v>
      </c>
      <c r="D197" s="61">
        <v>6900</v>
      </c>
      <c r="E197" s="61">
        <v>2155</v>
      </c>
      <c r="F197" s="61">
        <v>520</v>
      </c>
      <c r="G197" s="61">
        <v>12</v>
      </c>
    </row>
    <row r="198" spans="2:7" x14ac:dyDescent="0.25">
      <c r="B198" s="16" t="s">
        <v>189</v>
      </c>
      <c r="C198" s="41">
        <v>4661</v>
      </c>
      <c r="D198" s="41">
        <v>3491</v>
      </c>
      <c r="E198" s="41">
        <v>1012</v>
      </c>
      <c r="F198" s="41">
        <v>151</v>
      </c>
      <c r="G198" s="41">
        <v>7</v>
      </c>
    </row>
    <row r="199" spans="2:7" x14ac:dyDescent="0.25">
      <c r="B199" s="16" t="s">
        <v>190</v>
      </c>
      <c r="C199" s="41">
        <v>883</v>
      </c>
      <c r="D199" s="41">
        <v>773</v>
      </c>
      <c r="E199" s="41">
        <v>95</v>
      </c>
      <c r="F199" s="41">
        <v>14</v>
      </c>
      <c r="G199" s="41">
        <v>1</v>
      </c>
    </row>
    <row r="200" spans="2:7" x14ac:dyDescent="0.25">
      <c r="B200" s="16" t="s">
        <v>191</v>
      </c>
      <c r="C200" s="41">
        <v>47</v>
      </c>
      <c r="D200" s="41">
        <v>14</v>
      </c>
      <c r="E200" s="41">
        <v>4</v>
      </c>
      <c r="F200" s="41">
        <v>29</v>
      </c>
      <c r="G200" s="41">
        <v>0</v>
      </c>
    </row>
    <row r="201" spans="2:7" x14ac:dyDescent="0.25">
      <c r="B201" s="16" t="s">
        <v>192</v>
      </c>
      <c r="C201" s="41">
        <v>180</v>
      </c>
      <c r="D201" s="41">
        <v>164</v>
      </c>
      <c r="E201" s="41">
        <v>12</v>
      </c>
      <c r="F201" s="41">
        <v>4</v>
      </c>
      <c r="G201" s="41">
        <v>0</v>
      </c>
    </row>
    <row r="202" spans="2:7" x14ac:dyDescent="0.25">
      <c r="B202" s="16" t="s">
        <v>193</v>
      </c>
      <c r="C202" s="41">
        <v>1096</v>
      </c>
      <c r="D202" s="41">
        <v>817</v>
      </c>
      <c r="E202" s="41">
        <v>247</v>
      </c>
      <c r="F202" s="41">
        <v>32</v>
      </c>
      <c r="G202" s="41">
        <v>0</v>
      </c>
    </row>
    <row r="203" spans="2:7" x14ac:dyDescent="0.25">
      <c r="B203" s="16" t="s">
        <v>194</v>
      </c>
      <c r="C203" s="41">
        <v>197</v>
      </c>
      <c r="D203" s="41">
        <v>111</v>
      </c>
      <c r="E203" s="41">
        <v>16</v>
      </c>
      <c r="F203" s="41">
        <v>70</v>
      </c>
      <c r="G203" s="41">
        <v>0</v>
      </c>
    </row>
    <row r="204" spans="2:7" x14ac:dyDescent="0.25">
      <c r="B204" s="16" t="s">
        <v>195</v>
      </c>
      <c r="C204" s="41">
        <v>181</v>
      </c>
      <c r="D204" s="41">
        <v>148</v>
      </c>
      <c r="E204" s="41">
        <v>24</v>
      </c>
      <c r="F204" s="41">
        <v>9</v>
      </c>
      <c r="G204" s="41">
        <v>0</v>
      </c>
    </row>
    <row r="205" spans="2:7" x14ac:dyDescent="0.25">
      <c r="B205" s="16" t="s">
        <v>196</v>
      </c>
      <c r="C205" s="41">
        <v>51</v>
      </c>
      <c r="D205" s="41">
        <v>23</v>
      </c>
      <c r="E205" s="41">
        <v>9</v>
      </c>
      <c r="F205" s="41">
        <v>19</v>
      </c>
      <c r="G205" s="41">
        <v>0</v>
      </c>
    </row>
    <row r="206" spans="2:7" x14ac:dyDescent="0.25">
      <c r="B206" s="16" t="s">
        <v>197</v>
      </c>
      <c r="C206" s="41">
        <v>141</v>
      </c>
      <c r="D206" s="41">
        <v>105</v>
      </c>
      <c r="E206" s="41">
        <v>34</v>
      </c>
      <c r="F206" s="41">
        <v>2</v>
      </c>
      <c r="G206" s="41">
        <v>0</v>
      </c>
    </row>
    <row r="207" spans="2:7" x14ac:dyDescent="0.25">
      <c r="B207" s="16" t="s">
        <v>198</v>
      </c>
      <c r="C207" s="41">
        <v>70</v>
      </c>
      <c r="D207" s="41">
        <v>36</v>
      </c>
      <c r="E207" s="41">
        <v>21</v>
      </c>
      <c r="F207" s="41">
        <v>12</v>
      </c>
      <c r="G207" s="41">
        <v>1</v>
      </c>
    </row>
    <row r="208" spans="2:7" x14ac:dyDescent="0.25">
      <c r="B208" s="16" t="s">
        <v>199</v>
      </c>
      <c r="C208" s="41">
        <v>1005</v>
      </c>
      <c r="D208" s="41">
        <v>763</v>
      </c>
      <c r="E208" s="41">
        <v>213</v>
      </c>
      <c r="F208" s="41">
        <v>29</v>
      </c>
      <c r="G208" s="41">
        <v>0</v>
      </c>
    </row>
    <row r="209" spans="2:7" x14ac:dyDescent="0.25">
      <c r="B209" s="16" t="s">
        <v>200</v>
      </c>
      <c r="C209" s="41">
        <v>84</v>
      </c>
      <c r="D209" s="41">
        <v>33</v>
      </c>
      <c r="E209" s="41">
        <v>44</v>
      </c>
      <c r="F209" s="41">
        <v>7</v>
      </c>
      <c r="G209" s="41">
        <v>0</v>
      </c>
    </row>
    <row r="210" spans="2:7" x14ac:dyDescent="0.25">
      <c r="B210" s="16" t="s">
        <v>201</v>
      </c>
      <c r="C210" s="41">
        <v>388</v>
      </c>
      <c r="D210" s="41">
        <v>171</v>
      </c>
      <c r="E210" s="41">
        <v>192</v>
      </c>
      <c r="F210" s="41">
        <v>25</v>
      </c>
      <c r="G210" s="41">
        <v>0</v>
      </c>
    </row>
    <row r="211" spans="2:7" x14ac:dyDescent="0.25">
      <c r="B211" s="16" t="s">
        <v>202</v>
      </c>
      <c r="C211" s="41">
        <v>65</v>
      </c>
      <c r="D211" s="41">
        <v>19</v>
      </c>
      <c r="E211" s="41">
        <v>43</v>
      </c>
      <c r="F211" s="41">
        <v>3</v>
      </c>
      <c r="G211" s="41">
        <v>0</v>
      </c>
    </row>
    <row r="212" spans="2:7" x14ac:dyDescent="0.25">
      <c r="B212" s="16" t="s">
        <v>203</v>
      </c>
      <c r="C212" s="41">
        <v>73</v>
      </c>
      <c r="D212" s="41">
        <v>24</v>
      </c>
      <c r="E212" s="41">
        <v>47</v>
      </c>
      <c r="F212" s="41">
        <v>2</v>
      </c>
      <c r="G212" s="41">
        <v>0</v>
      </c>
    </row>
    <row r="213" spans="2:7" x14ac:dyDescent="0.25">
      <c r="B213" s="16" t="s">
        <v>204</v>
      </c>
      <c r="C213" s="41">
        <v>107</v>
      </c>
      <c r="D213" s="41">
        <v>67</v>
      </c>
      <c r="E213" s="41">
        <v>20</v>
      </c>
      <c r="F213" s="41">
        <v>20</v>
      </c>
      <c r="G213" s="41">
        <v>0</v>
      </c>
    </row>
    <row r="214" spans="2:7" x14ac:dyDescent="0.25">
      <c r="B214" s="16" t="s">
        <v>205</v>
      </c>
      <c r="C214" s="41">
        <v>39</v>
      </c>
      <c r="D214" s="41">
        <v>21</v>
      </c>
      <c r="E214" s="41">
        <v>14</v>
      </c>
      <c r="F214" s="41">
        <v>4</v>
      </c>
      <c r="G214" s="41">
        <v>0</v>
      </c>
    </row>
    <row r="215" spans="2:7" x14ac:dyDescent="0.25">
      <c r="B215" s="16" t="s">
        <v>206</v>
      </c>
      <c r="C215" s="41">
        <v>73</v>
      </c>
      <c r="D215" s="41">
        <v>27</v>
      </c>
      <c r="E215" s="41">
        <v>39</v>
      </c>
      <c r="F215" s="41">
        <v>7</v>
      </c>
      <c r="G215" s="41">
        <v>0</v>
      </c>
    </row>
    <row r="216" spans="2:7" x14ac:dyDescent="0.25">
      <c r="B216" s="16" t="s">
        <v>207</v>
      </c>
      <c r="C216" s="41">
        <v>49</v>
      </c>
      <c r="D216" s="41">
        <v>21</v>
      </c>
      <c r="E216" s="41">
        <v>25</v>
      </c>
      <c r="F216" s="41">
        <v>2</v>
      </c>
      <c r="G216" s="41">
        <v>1</v>
      </c>
    </row>
    <row r="217" spans="2:7" x14ac:dyDescent="0.25">
      <c r="B217" s="16" t="s">
        <v>208</v>
      </c>
      <c r="C217" s="41">
        <v>39</v>
      </c>
      <c r="D217" s="41">
        <v>15</v>
      </c>
      <c r="E217" s="41">
        <v>21</v>
      </c>
      <c r="F217" s="41">
        <v>3</v>
      </c>
      <c r="G217" s="41">
        <v>0</v>
      </c>
    </row>
    <row r="218" spans="2:7" x14ac:dyDescent="0.25">
      <c r="B218" s="16" t="s">
        <v>209</v>
      </c>
      <c r="C218" s="41">
        <v>95</v>
      </c>
      <c r="D218" s="41">
        <v>15</v>
      </c>
      <c r="E218" s="41">
        <v>6</v>
      </c>
      <c r="F218" s="41">
        <v>74</v>
      </c>
      <c r="G218" s="41">
        <v>0</v>
      </c>
    </row>
    <row r="219" spans="2:7" x14ac:dyDescent="0.25">
      <c r="B219" s="16" t="s">
        <v>210</v>
      </c>
      <c r="C219" s="41">
        <v>59</v>
      </c>
      <c r="D219" s="41">
        <v>38</v>
      </c>
      <c r="E219" s="41">
        <v>17</v>
      </c>
      <c r="F219" s="41">
        <v>2</v>
      </c>
      <c r="G219" s="41">
        <v>2</v>
      </c>
    </row>
    <row r="220" spans="2:7" x14ac:dyDescent="0.25">
      <c r="B220" s="16" t="s">
        <v>311</v>
      </c>
      <c r="C220" s="41">
        <v>4</v>
      </c>
      <c r="D220" s="41">
        <v>4</v>
      </c>
      <c r="E220" s="41">
        <v>0</v>
      </c>
      <c r="F220" s="41">
        <v>0</v>
      </c>
      <c r="G220" s="41">
        <v>0</v>
      </c>
    </row>
    <row r="221" spans="2:7" x14ac:dyDescent="0.25">
      <c r="B221" s="16"/>
      <c r="C221" s="41"/>
      <c r="D221" s="41"/>
      <c r="E221" s="41"/>
      <c r="F221" s="41"/>
      <c r="G221" s="41"/>
    </row>
    <row r="222" spans="2:7" x14ac:dyDescent="0.25">
      <c r="B222" s="60" t="s">
        <v>14</v>
      </c>
      <c r="C222" s="61">
        <v>25210</v>
      </c>
      <c r="D222" s="61">
        <v>21866</v>
      </c>
      <c r="E222" s="61">
        <v>3066</v>
      </c>
      <c r="F222" s="61">
        <v>84</v>
      </c>
      <c r="G222" s="61">
        <v>194</v>
      </c>
    </row>
    <row r="223" spans="2:7" x14ac:dyDescent="0.25">
      <c r="B223" s="16" t="s">
        <v>211</v>
      </c>
      <c r="C223" s="41">
        <v>812</v>
      </c>
      <c r="D223" s="41">
        <v>796</v>
      </c>
      <c r="E223" s="41">
        <v>10</v>
      </c>
      <c r="F223" s="41">
        <v>1</v>
      </c>
      <c r="G223" s="41">
        <v>5</v>
      </c>
    </row>
    <row r="224" spans="2:7" x14ac:dyDescent="0.25">
      <c r="B224" s="16" t="s">
        <v>212</v>
      </c>
      <c r="C224" s="41">
        <v>3011</v>
      </c>
      <c r="D224" s="41">
        <v>2808</v>
      </c>
      <c r="E224" s="41">
        <v>177</v>
      </c>
      <c r="F224" s="41">
        <v>11</v>
      </c>
      <c r="G224" s="41">
        <v>15</v>
      </c>
    </row>
    <row r="225" spans="2:7" x14ac:dyDescent="0.25">
      <c r="B225" s="16" t="s">
        <v>213</v>
      </c>
      <c r="C225" s="41">
        <v>1790</v>
      </c>
      <c r="D225" s="41">
        <v>1256</v>
      </c>
      <c r="E225" s="41">
        <v>519</v>
      </c>
      <c r="F225" s="41">
        <v>4</v>
      </c>
      <c r="G225" s="41">
        <v>11</v>
      </c>
    </row>
    <row r="226" spans="2:7" x14ac:dyDescent="0.25">
      <c r="B226" s="16" t="s">
        <v>214</v>
      </c>
      <c r="C226" s="41">
        <v>352</v>
      </c>
      <c r="D226" s="41">
        <v>315</v>
      </c>
      <c r="E226" s="41">
        <v>34</v>
      </c>
      <c r="F226" s="41">
        <v>3</v>
      </c>
      <c r="G226" s="41">
        <v>0</v>
      </c>
    </row>
    <row r="227" spans="2:7" x14ac:dyDescent="0.25">
      <c r="B227" s="16" t="s">
        <v>215</v>
      </c>
      <c r="C227" s="41">
        <v>466</v>
      </c>
      <c r="D227" s="41">
        <v>447</v>
      </c>
      <c r="E227" s="41">
        <v>15</v>
      </c>
      <c r="F227" s="41">
        <v>1</v>
      </c>
      <c r="G227" s="41">
        <v>3</v>
      </c>
    </row>
    <row r="228" spans="2:7" x14ac:dyDescent="0.25">
      <c r="B228" s="16" t="s">
        <v>216</v>
      </c>
      <c r="C228" s="41">
        <v>1170</v>
      </c>
      <c r="D228" s="41">
        <v>1071</v>
      </c>
      <c r="E228" s="41">
        <v>89</v>
      </c>
      <c r="F228" s="41">
        <v>4</v>
      </c>
      <c r="G228" s="41">
        <v>6</v>
      </c>
    </row>
    <row r="229" spans="2:7" x14ac:dyDescent="0.25">
      <c r="B229" s="16" t="s">
        <v>217</v>
      </c>
      <c r="C229" s="41">
        <v>1781</v>
      </c>
      <c r="D229" s="41">
        <v>1363</v>
      </c>
      <c r="E229" s="41">
        <v>401</v>
      </c>
      <c r="F229" s="41">
        <v>2</v>
      </c>
      <c r="G229" s="41">
        <v>15</v>
      </c>
    </row>
    <row r="230" spans="2:7" x14ac:dyDescent="0.25">
      <c r="B230" s="16" t="s">
        <v>218</v>
      </c>
      <c r="C230" s="41">
        <v>1891</v>
      </c>
      <c r="D230" s="41">
        <v>1798</v>
      </c>
      <c r="E230" s="41">
        <v>74</v>
      </c>
      <c r="F230" s="41">
        <v>6</v>
      </c>
      <c r="G230" s="41">
        <v>13</v>
      </c>
    </row>
    <row r="231" spans="2:7" x14ac:dyDescent="0.25">
      <c r="B231" s="16" t="s">
        <v>219</v>
      </c>
      <c r="C231" s="41">
        <v>3633</v>
      </c>
      <c r="D231" s="41">
        <v>3074</v>
      </c>
      <c r="E231" s="41">
        <v>527</v>
      </c>
      <c r="F231" s="41">
        <v>8</v>
      </c>
      <c r="G231" s="41">
        <v>24</v>
      </c>
    </row>
    <row r="232" spans="2:7" x14ac:dyDescent="0.25">
      <c r="B232" s="16" t="s">
        <v>220</v>
      </c>
      <c r="C232" s="41">
        <v>1161</v>
      </c>
      <c r="D232" s="41">
        <v>1022</v>
      </c>
      <c r="E232" s="41">
        <v>124</v>
      </c>
      <c r="F232" s="41">
        <v>7</v>
      </c>
      <c r="G232" s="41">
        <v>8</v>
      </c>
    </row>
    <row r="233" spans="2:7" x14ac:dyDescent="0.25">
      <c r="B233" s="16" t="s">
        <v>221</v>
      </c>
      <c r="C233" s="41">
        <v>141</v>
      </c>
      <c r="D233" s="41">
        <v>131</v>
      </c>
      <c r="E233" s="41">
        <v>5</v>
      </c>
      <c r="F233" s="41">
        <v>2</v>
      </c>
      <c r="G233" s="41">
        <v>3</v>
      </c>
    </row>
    <row r="234" spans="2:7" x14ac:dyDescent="0.25">
      <c r="B234" s="16" t="s">
        <v>222</v>
      </c>
      <c r="C234" s="41">
        <v>1666</v>
      </c>
      <c r="D234" s="41">
        <v>1502</v>
      </c>
      <c r="E234" s="41">
        <v>136</v>
      </c>
      <c r="F234" s="41">
        <v>5</v>
      </c>
      <c r="G234" s="41">
        <v>23</v>
      </c>
    </row>
    <row r="235" spans="2:7" x14ac:dyDescent="0.25">
      <c r="B235" s="16" t="s">
        <v>223</v>
      </c>
      <c r="C235" s="41">
        <v>652</v>
      </c>
      <c r="D235" s="41">
        <v>562</v>
      </c>
      <c r="E235" s="41">
        <v>84</v>
      </c>
      <c r="F235" s="41">
        <v>5</v>
      </c>
      <c r="G235" s="41">
        <v>1</v>
      </c>
    </row>
    <row r="236" spans="2:7" x14ac:dyDescent="0.25">
      <c r="B236" s="16" t="s">
        <v>224</v>
      </c>
      <c r="C236" s="41">
        <v>3779</v>
      </c>
      <c r="D236" s="41">
        <v>3079</v>
      </c>
      <c r="E236" s="41">
        <v>647</v>
      </c>
      <c r="F236" s="41">
        <v>9</v>
      </c>
      <c r="G236" s="41">
        <v>44</v>
      </c>
    </row>
    <row r="237" spans="2:7" x14ac:dyDescent="0.25">
      <c r="B237" s="16" t="s">
        <v>225</v>
      </c>
      <c r="C237" s="41">
        <v>1091</v>
      </c>
      <c r="D237" s="41">
        <v>944</v>
      </c>
      <c r="E237" s="41">
        <v>136</v>
      </c>
      <c r="F237" s="41">
        <v>5</v>
      </c>
      <c r="G237" s="41">
        <v>6</v>
      </c>
    </row>
    <row r="238" spans="2:7" x14ac:dyDescent="0.25">
      <c r="B238" s="16" t="s">
        <v>226</v>
      </c>
      <c r="C238" s="41">
        <v>480</v>
      </c>
      <c r="D238" s="41">
        <v>433</v>
      </c>
      <c r="E238" s="41">
        <v>40</v>
      </c>
      <c r="F238" s="41">
        <v>3</v>
      </c>
      <c r="G238" s="41">
        <v>4</v>
      </c>
    </row>
    <row r="239" spans="2:7" x14ac:dyDescent="0.25">
      <c r="B239" s="16" t="s">
        <v>227</v>
      </c>
      <c r="C239" s="41">
        <v>61</v>
      </c>
      <c r="D239" s="41">
        <v>55</v>
      </c>
      <c r="E239" s="41">
        <v>6</v>
      </c>
      <c r="F239" s="41">
        <v>0</v>
      </c>
      <c r="G239" s="41">
        <v>0</v>
      </c>
    </row>
    <row r="240" spans="2:7" x14ac:dyDescent="0.25">
      <c r="B240" s="16" t="s">
        <v>228</v>
      </c>
      <c r="C240" s="41">
        <v>710</v>
      </c>
      <c r="D240" s="41">
        <v>668</v>
      </c>
      <c r="E240" s="41">
        <v>31</v>
      </c>
      <c r="F240" s="41">
        <v>3</v>
      </c>
      <c r="G240" s="41">
        <v>8</v>
      </c>
    </row>
    <row r="241" spans="2:7" x14ac:dyDescent="0.25">
      <c r="B241" s="16" t="s">
        <v>229</v>
      </c>
      <c r="C241" s="41">
        <v>561</v>
      </c>
      <c r="D241" s="41">
        <v>540</v>
      </c>
      <c r="E241" s="41">
        <v>11</v>
      </c>
      <c r="F241" s="41">
        <v>5</v>
      </c>
      <c r="G241" s="41">
        <v>5</v>
      </c>
    </row>
    <row r="242" spans="2:7" x14ac:dyDescent="0.25">
      <c r="B242" s="16" t="s">
        <v>311</v>
      </c>
      <c r="C242" s="41">
        <v>2</v>
      </c>
      <c r="D242" s="41">
        <v>2</v>
      </c>
      <c r="E242" s="41">
        <v>0</v>
      </c>
      <c r="F242" s="41">
        <v>0</v>
      </c>
      <c r="G242" s="41">
        <v>0</v>
      </c>
    </row>
    <row r="243" spans="2:7" x14ac:dyDescent="0.25">
      <c r="B243" s="16"/>
      <c r="C243" s="41"/>
      <c r="D243" s="41"/>
      <c r="E243" s="41"/>
      <c r="F243" s="41"/>
      <c r="G243" s="41"/>
    </row>
    <row r="244" spans="2:7" x14ac:dyDescent="0.25">
      <c r="B244" s="60" t="s">
        <v>15</v>
      </c>
      <c r="C244" s="61">
        <v>907</v>
      </c>
      <c r="D244" s="61">
        <v>812</v>
      </c>
      <c r="E244" s="61">
        <v>69</v>
      </c>
      <c r="F244" s="61">
        <v>23</v>
      </c>
      <c r="G244" s="61">
        <v>3</v>
      </c>
    </row>
    <row r="245" spans="2:7" x14ac:dyDescent="0.25">
      <c r="B245" s="16" t="s">
        <v>230</v>
      </c>
      <c r="C245" s="41">
        <v>570</v>
      </c>
      <c r="D245" s="41">
        <v>508</v>
      </c>
      <c r="E245" s="41">
        <v>58</v>
      </c>
      <c r="F245" s="41">
        <v>2</v>
      </c>
      <c r="G245" s="41">
        <v>2</v>
      </c>
    </row>
    <row r="246" spans="2:7" x14ac:dyDescent="0.25">
      <c r="B246" s="16" t="s">
        <v>231</v>
      </c>
      <c r="C246" s="41">
        <v>17</v>
      </c>
      <c r="D246" s="41">
        <v>17</v>
      </c>
      <c r="E246" s="41">
        <v>0</v>
      </c>
      <c r="F246" s="41">
        <v>0</v>
      </c>
      <c r="G246" s="41">
        <v>0</v>
      </c>
    </row>
    <row r="247" spans="2:7" x14ac:dyDescent="0.25">
      <c r="B247" s="16" t="s">
        <v>232</v>
      </c>
      <c r="C247" s="41">
        <v>37</v>
      </c>
      <c r="D247" s="41">
        <v>33</v>
      </c>
      <c r="E247" s="41">
        <v>1</v>
      </c>
      <c r="F247" s="41">
        <v>3</v>
      </c>
      <c r="G247" s="41">
        <v>0</v>
      </c>
    </row>
    <row r="248" spans="2:7" x14ac:dyDescent="0.25">
      <c r="B248" s="16" t="s">
        <v>233</v>
      </c>
      <c r="C248" s="41">
        <v>3</v>
      </c>
      <c r="D248" s="41">
        <v>3</v>
      </c>
      <c r="E248" s="41">
        <v>0</v>
      </c>
      <c r="F248" s="41">
        <v>0</v>
      </c>
      <c r="G248" s="41">
        <v>0</v>
      </c>
    </row>
    <row r="249" spans="2:7" x14ac:dyDescent="0.25">
      <c r="B249" s="16" t="s">
        <v>234</v>
      </c>
      <c r="C249" s="41">
        <v>28</v>
      </c>
      <c r="D249" s="41">
        <v>27</v>
      </c>
      <c r="E249" s="41">
        <v>1</v>
      </c>
      <c r="F249" s="41">
        <v>0</v>
      </c>
      <c r="G249" s="41">
        <v>0</v>
      </c>
    </row>
    <row r="250" spans="2:7" x14ac:dyDescent="0.25">
      <c r="B250" s="16" t="s">
        <v>235</v>
      </c>
      <c r="C250" s="41">
        <v>11</v>
      </c>
      <c r="D250" s="41">
        <v>11</v>
      </c>
      <c r="E250" s="41">
        <v>0</v>
      </c>
      <c r="F250" s="41">
        <v>0</v>
      </c>
      <c r="G250" s="41">
        <v>0</v>
      </c>
    </row>
    <row r="251" spans="2:7" x14ac:dyDescent="0.25">
      <c r="B251" s="16" t="s">
        <v>236</v>
      </c>
      <c r="C251" s="41">
        <v>28</v>
      </c>
      <c r="D251" s="41">
        <v>28</v>
      </c>
      <c r="E251" s="41">
        <v>0</v>
      </c>
      <c r="F251" s="41">
        <v>0</v>
      </c>
      <c r="G251" s="41">
        <v>0</v>
      </c>
    </row>
    <row r="252" spans="2:7" x14ac:dyDescent="0.25">
      <c r="B252" s="16" t="s">
        <v>237</v>
      </c>
      <c r="C252" s="41">
        <v>21</v>
      </c>
      <c r="D252" s="41">
        <v>20</v>
      </c>
      <c r="E252" s="41">
        <v>1</v>
      </c>
      <c r="F252" s="41">
        <v>0</v>
      </c>
      <c r="G252" s="41">
        <v>0</v>
      </c>
    </row>
    <row r="253" spans="2:7" x14ac:dyDescent="0.25">
      <c r="B253" s="16" t="s">
        <v>238</v>
      </c>
      <c r="C253" s="41">
        <v>25</v>
      </c>
      <c r="D253" s="41">
        <v>23</v>
      </c>
      <c r="E253" s="41">
        <v>2</v>
      </c>
      <c r="F253" s="41">
        <v>0</v>
      </c>
      <c r="G253" s="41">
        <v>0</v>
      </c>
    </row>
    <row r="254" spans="2:7" x14ac:dyDescent="0.25">
      <c r="B254" s="16" t="s">
        <v>239</v>
      </c>
      <c r="C254" s="41">
        <v>26</v>
      </c>
      <c r="D254" s="41">
        <v>23</v>
      </c>
      <c r="E254" s="41">
        <v>3</v>
      </c>
      <c r="F254" s="41">
        <v>0</v>
      </c>
      <c r="G254" s="41">
        <v>0</v>
      </c>
    </row>
    <row r="255" spans="2:7" x14ac:dyDescent="0.25">
      <c r="B255" s="16" t="s">
        <v>240</v>
      </c>
      <c r="C255" s="41">
        <v>15</v>
      </c>
      <c r="D255" s="41">
        <v>14</v>
      </c>
      <c r="E255" s="41">
        <v>0</v>
      </c>
      <c r="F255" s="41">
        <v>0</v>
      </c>
      <c r="G255" s="41">
        <v>1</v>
      </c>
    </row>
    <row r="256" spans="2:7" ht="15" customHeight="1" x14ac:dyDescent="0.25">
      <c r="B256" s="16" t="s">
        <v>241</v>
      </c>
      <c r="C256" s="41">
        <v>39</v>
      </c>
      <c r="D256" s="41">
        <v>34</v>
      </c>
      <c r="E256" s="41">
        <v>2</v>
      </c>
      <c r="F256" s="41">
        <v>3</v>
      </c>
      <c r="G256" s="41">
        <v>0</v>
      </c>
    </row>
    <row r="257" spans="2:7" x14ac:dyDescent="0.25">
      <c r="B257" s="16" t="s">
        <v>242</v>
      </c>
      <c r="C257" s="41">
        <v>37</v>
      </c>
      <c r="D257" s="41">
        <v>36</v>
      </c>
      <c r="E257" s="41">
        <v>0</v>
      </c>
      <c r="F257" s="41">
        <v>1</v>
      </c>
      <c r="G257" s="41">
        <v>0</v>
      </c>
    </row>
    <row r="258" spans="2:7" x14ac:dyDescent="0.25">
      <c r="B258" s="16" t="s">
        <v>243</v>
      </c>
      <c r="C258" s="41">
        <v>10</v>
      </c>
      <c r="D258" s="41">
        <v>3</v>
      </c>
      <c r="E258" s="41">
        <v>1</v>
      </c>
      <c r="F258" s="41">
        <v>6</v>
      </c>
      <c r="G258" s="41">
        <v>0</v>
      </c>
    </row>
    <row r="259" spans="2:7" x14ac:dyDescent="0.25">
      <c r="B259" s="16" t="s">
        <v>244</v>
      </c>
      <c r="C259" s="41">
        <v>23</v>
      </c>
      <c r="D259" s="41">
        <v>15</v>
      </c>
      <c r="E259" s="41">
        <v>0</v>
      </c>
      <c r="F259" s="41">
        <v>8</v>
      </c>
      <c r="G259" s="41">
        <v>0</v>
      </c>
    </row>
    <row r="260" spans="2:7" x14ac:dyDescent="0.25">
      <c r="B260" s="16" t="s">
        <v>245</v>
      </c>
      <c r="C260" s="41">
        <v>16</v>
      </c>
      <c r="D260" s="41">
        <v>16</v>
      </c>
      <c r="E260" s="41">
        <v>0</v>
      </c>
      <c r="F260" s="41">
        <v>0</v>
      </c>
      <c r="G260" s="41">
        <v>0</v>
      </c>
    </row>
    <row r="261" spans="2:7" x14ac:dyDescent="0.25">
      <c r="B261" s="16" t="s">
        <v>311</v>
      </c>
      <c r="C261" s="41">
        <v>1</v>
      </c>
      <c r="D261" s="41">
        <v>1</v>
      </c>
      <c r="E261" s="41">
        <v>0</v>
      </c>
      <c r="F261" s="41">
        <v>0</v>
      </c>
      <c r="G261" s="41">
        <v>0</v>
      </c>
    </row>
    <row r="262" spans="2:7" x14ac:dyDescent="0.25">
      <c r="B262" s="16"/>
      <c r="C262" s="41"/>
      <c r="D262" s="41"/>
      <c r="E262" s="41"/>
      <c r="F262" s="41"/>
      <c r="G262" s="41"/>
    </row>
    <row r="263" spans="2:7" x14ac:dyDescent="0.25">
      <c r="B263" s="60" t="s">
        <v>16</v>
      </c>
      <c r="C263" s="61">
        <v>1894</v>
      </c>
      <c r="D263" s="61">
        <v>1514</v>
      </c>
      <c r="E263" s="61">
        <v>227</v>
      </c>
      <c r="F263" s="61">
        <v>149</v>
      </c>
      <c r="G263" s="61">
        <v>4</v>
      </c>
    </row>
    <row r="264" spans="2:7" x14ac:dyDescent="0.25">
      <c r="B264" s="16" t="s">
        <v>246</v>
      </c>
      <c r="C264" s="41">
        <v>1639</v>
      </c>
      <c r="D264" s="41">
        <v>1323</v>
      </c>
      <c r="E264" s="41">
        <v>215</v>
      </c>
      <c r="F264" s="41">
        <v>98</v>
      </c>
      <c r="G264" s="41">
        <v>3</v>
      </c>
    </row>
    <row r="265" spans="2:7" x14ac:dyDescent="0.25">
      <c r="B265" s="16" t="s">
        <v>134</v>
      </c>
      <c r="C265" s="41">
        <v>99</v>
      </c>
      <c r="D265" s="41">
        <v>76</v>
      </c>
      <c r="E265" s="41">
        <v>0</v>
      </c>
      <c r="F265" s="41">
        <v>23</v>
      </c>
      <c r="G265" s="41">
        <v>0</v>
      </c>
    </row>
    <row r="266" spans="2:7" x14ac:dyDescent="0.25">
      <c r="B266" s="16" t="s">
        <v>247</v>
      </c>
      <c r="C266" s="41">
        <v>117</v>
      </c>
      <c r="D266" s="41">
        <v>94</v>
      </c>
      <c r="E266" s="41">
        <v>11</v>
      </c>
      <c r="F266" s="41">
        <v>11</v>
      </c>
      <c r="G266" s="41">
        <v>1</v>
      </c>
    </row>
    <row r="267" spans="2:7" x14ac:dyDescent="0.25">
      <c r="B267" s="16" t="s">
        <v>248</v>
      </c>
      <c r="C267" s="41">
        <v>36</v>
      </c>
      <c r="D267" s="41">
        <v>18</v>
      </c>
      <c r="E267" s="41">
        <v>1</v>
      </c>
      <c r="F267" s="41">
        <v>17</v>
      </c>
      <c r="G267" s="41">
        <v>0</v>
      </c>
    </row>
    <row r="268" spans="2:7" x14ac:dyDescent="0.25">
      <c r="B268" s="16" t="s">
        <v>311</v>
      </c>
      <c r="C268" s="41">
        <v>3</v>
      </c>
      <c r="D268" s="41">
        <v>3</v>
      </c>
      <c r="E268" s="41">
        <v>0</v>
      </c>
      <c r="F268" s="41">
        <v>0</v>
      </c>
      <c r="G268" s="41">
        <v>0</v>
      </c>
    </row>
    <row r="269" spans="2:7" x14ac:dyDescent="0.25">
      <c r="B269" s="16"/>
      <c r="C269" s="41"/>
      <c r="D269" s="41"/>
      <c r="E269" s="41"/>
      <c r="F269" s="41"/>
      <c r="G269" s="41"/>
    </row>
    <row r="270" spans="2:7" x14ac:dyDescent="0.25">
      <c r="B270" s="60" t="s">
        <v>17</v>
      </c>
      <c r="C270" s="61">
        <v>2157</v>
      </c>
      <c r="D270" s="61">
        <v>1465</v>
      </c>
      <c r="E270" s="61">
        <v>385</v>
      </c>
      <c r="F270" s="61">
        <v>303</v>
      </c>
      <c r="G270" s="61">
        <v>4</v>
      </c>
    </row>
    <row r="271" spans="2:7" x14ac:dyDescent="0.25">
      <c r="B271" s="16" t="s">
        <v>249</v>
      </c>
      <c r="C271" s="41">
        <v>559</v>
      </c>
      <c r="D271" s="41">
        <v>416</v>
      </c>
      <c r="E271" s="41">
        <v>81</v>
      </c>
      <c r="F271" s="41">
        <v>62</v>
      </c>
      <c r="G271" s="41">
        <v>0</v>
      </c>
    </row>
    <row r="272" spans="2:7" x14ac:dyDescent="0.25">
      <c r="B272" s="16" t="s">
        <v>250</v>
      </c>
      <c r="C272" s="41">
        <v>61</v>
      </c>
      <c r="D272" s="41">
        <v>53</v>
      </c>
      <c r="E272" s="41">
        <v>7</v>
      </c>
      <c r="F272" s="41">
        <v>1</v>
      </c>
      <c r="G272" s="41">
        <v>0</v>
      </c>
    </row>
    <row r="273" spans="2:7" x14ac:dyDescent="0.25">
      <c r="B273" s="16" t="s">
        <v>251</v>
      </c>
      <c r="C273" s="41">
        <v>645</v>
      </c>
      <c r="D273" s="41">
        <v>440</v>
      </c>
      <c r="E273" s="41">
        <v>87</v>
      </c>
      <c r="F273" s="41">
        <v>118</v>
      </c>
      <c r="G273" s="41">
        <v>0</v>
      </c>
    </row>
    <row r="274" spans="2:7" x14ac:dyDescent="0.25">
      <c r="B274" s="16" t="s">
        <v>252</v>
      </c>
      <c r="C274" s="41">
        <v>144</v>
      </c>
      <c r="D274" s="41">
        <v>114</v>
      </c>
      <c r="E274" s="41">
        <v>1</v>
      </c>
      <c r="F274" s="41">
        <v>28</v>
      </c>
      <c r="G274" s="41">
        <v>1</v>
      </c>
    </row>
    <row r="275" spans="2:7" x14ac:dyDescent="0.25">
      <c r="B275" s="16" t="s">
        <v>253</v>
      </c>
      <c r="C275" s="41">
        <v>14</v>
      </c>
      <c r="D275" s="41">
        <v>5</v>
      </c>
      <c r="E275" s="41">
        <v>0</v>
      </c>
      <c r="F275" s="41">
        <v>8</v>
      </c>
      <c r="G275" s="41">
        <v>1</v>
      </c>
    </row>
    <row r="276" spans="2:7" x14ac:dyDescent="0.25">
      <c r="B276" s="16" t="s">
        <v>254</v>
      </c>
      <c r="C276" s="41">
        <v>19</v>
      </c>
      <c r="D276" s="41">
        <v>0</v>
      </c>
      <c r="E276" s="41">
        <v>2</v>
      </c>
      <c r="F276" s="41">
        <v>17</v>
      </c>
      <c r="G276" s="41">
        <v>0</v>
      </c>
    </row>
    <row r="277" spans="2:7" x14ac:dyDescent="0.25">
      <c r="B277" s="16" t="s">
        <v>255</v>
      </c>
      <c r="C277" s="41">
        <v>63</v>
      </c>
      <c r="D277" s="41">
        <v>48</v>
      </c>
      <c r="E277" s="41">
        <v>7</v>
      </c>
      <c r="F277" s="41">
        <v>8</v>
      </c>
      <c r="G277" s="41">
        <v>0</v>
      </c>
    </row>
    <row r="278" spans="2:7" x14ac:dyDescent="0.25">
      <c r="B278" s="16" t="s">
        <v>256</v>
      </c>
      <c r="C278" s="41">
        <v>121</v>
      </c>
      <c r="D278" s="41">
        <v>34</v>
      </c>
      <c r="E278" s="41">
        <v>72</v>
      </c>
      <c r="F278" s="41">
        <v>14</v>
      </c>
      <c r="G278" s="41">
        <v>1</v>
      </c>
    </row>
    <row r="279" spans="2:7" x14ac:dyDescent="0.25">
      <c r="B279" s="16" t="s">
        <v>257</v>
      </c>
      <c r="C279" s="41">
        <v>86</v>
      </c>
      <c r="D279" s="41">
        <v>59</v>
      </c>
      <c r="E279" s="41">
        <v>11</v>
      </c>
      <c r="F279" s="41">
        <v>16</v>
      </c>
      <c r="G279" s="41">
        <v>0</v>
      </c>
    </row>
    <row r="280" spans="2:7" x14ac:dyDescent="0.25">
      <c r="B280" s="16" t="s">
        <v>258</v>
      </c>
      <c r="C280" s="41">
        <v>152</v>
      </c>
      <c r="D280" s="41">
        <v>77</v>
      </c>
      <c r="E280" s="41">
        <v>56</v>
      </c>
      <c r="F280" s="41">
        <v>19</v>
      </c>
      <c r="G280" s="41">
        <v>0</v>
      </c>
    </row>
    <row r="281" spans="2:7" x14ac:dyDescent="0.25">
      <c r="B281" s="16" t="s">
        <v>259</v>
      </c>
      <c r="C281" s="41">
        <v>150</v>
      </c>
      <c r="D281" s="41">
        <v>113</v>
      </c>
      <c r="E281" s="41">
        <v>33</v>
      </c>
      <c r="F281" s="41">
        <v>3</v>
      </c>
      <c r="G281" s="41">
        <v>1</v>
      </c>
    </row>
    <row r="282" spans="2:7" x14ac:dyDescent="0.25">
      <c r="B282" s="16" t="s">
        <v>260</v>
      </c>
      <c r="C282" s="41">
        <v>48</v>
      </c>
      <c r="D282" s="41">
        <v>32</v>
      </c>
      <c r="E282" s="41">
        <v>14</v>
      </c>
      <c r="F282" s="41">
        <v>2</v>
      </c>
      <c r="G282" s="41">
        <v>0</v>
      </c>
    </row>
    <row r="283" spans="2:7" x14ac:dyDescent="0.25">
      <c r="B283" s="16" t="s">
        <v>261</v>
      </c>
      <c r="C283" s="41">
        <v>85</v>
      </c>
      <c r="D283" s="41">
        <v>64</v>
      </c>
      <c r="E283" s="41">
        <v>14</v>
      </c>
      <c r="F283" s="41">
        <v>7</v>
      </c>
      <c r="G283" s="41">
        <v>0</v>
      </c>
    </row>
    <row r="284" spans="2:7" x14ac:dyDescent="0.25">
      <c r="B284" s="16" t="s">
        <v>311</v>
      </c>
      <c r="C284" s="41">
        <v>10</v>
      </c>
      <c r="D284" s="41">
        <v>10</v>
      </c>
      <c r="E284" s="41">
        <v>0</v>
      </c>
      <c r="F284" s="41">
        <v>0</v>
      </c>
      <c r="G284" s="41">
        <v>0</v>
      </c>
    </row>
    <row r="285" spans="2:7" x14ac:dyDescent="0.25">
      <c r="B285" s="16"/>
      <c r="C285" s="41"/>
      <c r="D285" s="41"/>
      <c r="E285" s="41"/>
      <c r="F285" s="41"/>
      <c r="G285" s="41"/>
    </row>
    <row r="286" spans="2:7" x14ac:dyDescent="0.25">
      <c r="B286" s="60" t="s">
        <v>18</v>
      </c>
      <c r="C286" s="61">
        <v>1106</v>
      </c>
      <c r="D286" s="61">
        <v>1030</v>
      </c>
      <c r="E286" s="61">
        <v>17</v>
      </c>
      <c r="F286" s="61">
        <v>57</v>
      </c>
      <c r="G286" s="61">
        <v>2</v>
      </c>
    </row>
    <row r="287" spans="2:7" x14ac:dyDescent="0.25">
      <c r="B287" s="16" t="s">
        <v>262</v>
      </c>
      <c r="C287" s="41">
        <v>263</v>
      </c>
      <c r="D287" s="41">
        <v>255</v>
      </c>
      <c r="E287" s="41">
        <v>3</v>
      </c>
      <c r="F287" s="41">
        <v>4</v>
      </c>
      <c r="G287" s="41">
        <v>1</v>
      </c>
    </row>
    <row r="288" spans="2:7" x14ac:dyDescent="0.25">
      <c r="B288" s="16" t="s">
        <v>263</v>
      </c>
      <c r="C288" s="41">
        <v>9</v>
      </c>
      <c r="D288" s="41">
        <v>8</v>
      </c>
      <c r="E288" s="41">
        <v>0</v>
      </c>
      <c r="F288" s="41">
        <v>1</v>
      </c>
      <c r="G288" s="41">
        <v>0</v>
      </c>
    </row>
    <row r="289" spans="2:7" x14ac:dyDescent="0.25">
      <c r="B289" s="16" t="s">
        <v>264</v>
      </c>
      <c r="C289" s="41">
        <v>627</v>
      </c>
      <c r="D289" s="41">
        <v>603</v>
      </c>
      <c r="E289" s="41">
        <v>12</v>
      </c>
      <c r="F289" s="41">
        <v>11</v>
      </c>
      <c r="G289" s="41">
        <v>1</v>
      </c>
    </row>
    <row r="290" spans="2:7" x14ac:dyDescent="0.25">
      <c r="B290" s="16" t="s">
        <v>265</v>
      </c>
      <c r="C290" s="41">
        <v>16</v>
      </c>
      <c r="D290" s="41">
        <v>3</v>
      </c>
      <c r="E290" s="41">
        <v>1</v>
      </c>
      <c r="F290" s="41">
        <v>12</v>
      </c>
      <c r="G290" s="41">
        <v>0</v>
      </c>
    </row>
    <row r="291" spans="2:7" x14ac:dyDescent="0.25">
      <c r="B291" s="16" t="s">
        <v>266</v>
      </c>
      <c r="C291" s="41">
        <v>34</v>
      </c>
      <c r="D291" s="41">
        <v>23</v>
      </c>
      <c r="E291" s="41">
        <v>1</v>
      </c>
      <c r="F291" s="41">
        <v>10</v>
      </c>
      <c r="G291" s="41">
        <v>0</v>
      </c>
    </row>
    <row r="292" spans="2:7" ht="15" customHeight="1" x14ac:dyDescent="0.25">
      <c r="B292" s="16" t="s">
        <v>267</v>
      </c>
      <c r="C292" s="41">
        <v>121</v>
      </c>
      <c r="D292" s="41">
        <v>108</v>
      </c>
      <c r="E292" s="41">
        <v>0</v>
      </c>
      <c r="F292" s="41">
        <v>13</v>
      </c>
      <c r="G292" s="41">
        <v>0</v>
      </c>
    </row>
    <row r="293" spans="2:7" x14ac:dyDescent="0.25">
      <c r="B293" s="16" t="s">
        <v>268</v>
      </c>
      <c r="C293" s="41">
        <v>26</v>
      </c>
      <c r="D293" s="41">
        <v>21</v>
      </c>
      <c r="E293" s="41">
        <v>0</v>
      </c>
      <c r="F293" s="41">
        <v>5</v>
      </c>
      <c r="G293" s="41">
        <v>0</v>
      </c>
    </row>
    <row r="294" spans="2:7" x14ac:dyDescent="0.25">
      <c r="B294" s="16" t="s">
        <v>269</v>
      </c>
      <c r="C294" s="41">
        <v>8</v>
      </c>
      <c r="D294" s="41">
        <v>8</v>
      </c>
      <c r="E294" s="41">
        <v>0</v>
      </c>
      <c r="F294" s="41">
        <v>0</v>
      </c>
      <c r="G294" s="41">
        <v>0</v>
      </c>
    </row>
    <row r="295" spans="2:7" x14ac:dyDescent="0.25">
      <c r="B295" s="16" t="s">
        <v>311</v>
      </c>
      <c r="C295" s="41">
        <v>2</v>
      </c>
      <c r="D295" s="41">
        <v>1</v>
      </c>
      <c r="E295" s="41">
        <v>0</v>
      </c>
      <c r="F295" s="41">
        <v>1</v>
      </c>
      <c r="G295" s="41">
        <v>0</v>
      </c>
    </row>
    <row r="296" spans="2:7" x14ac:dyDescent="0.25">
      <c r="B296" s="16"/>
      <c r="C296" s="41"/>
      <c r="D296" s="41"/>
      <c r="E296" s="41"/>
      <c r="F296" s="41"/>
      <c r="G296" s="41"/>
    </row>
    <row r="297" spans="2:7" x14ac:dyDescent="0.25">
      <c r="B297" s="60" t="s">
        <v>19</v>
      </c>
      <c r="C297" s="61">
        <v>588</v>
      </c>
      <c r="D297" s="61">
        <v>578</v>
      </c>
      <c r="E297" s="61">
        <v>7</v>
      </c>
      <c r="F297" s="61">
        <v>3</v>
      </c>
      <c r="G297" s="61">
        <v>0</v>
      </c>
    </row>
    <row r="298" spans="2:7" x14ac:dyDescent="0.25">
      <c r="B298" s="16" t="s">
        <v>270</v>
      </c>
      <c r="C298" s="41">
        <v>114</v>
      </c>
      <c r="D298" s="41">
        <v>107</v>
      </c>
      <c r="E298" s="41">
        <v>6</v>
      </c>
      <c r="F298" s="41">
        <v>1</v>
      </c>
      <c r="G298" s="41">
        <v>0</v>
      </c>
    </row>
    <row r="299" spans="2:7" x14ac:dyDescent="0.25">
      <c r="B299" s="16" t="s">
        <v>271</v>
      </c>
      <c r="C299" s="41">
        <v>198</v>
      </c>
      <c r="D299" s="41">
        <v>195</v>
      </c>
      <c r="E299" s="41">
        <v>1</v>
      </c>
      <c r="F299" s="41">
        <v>2</v>
      </c>
      <c r="G299" s="41">
        <v>0</v>
      </c>
    </row>
    <row r="300" spans="2:7" x14ac:dyDescent="0.25">
      <c r="B300" s="16" t="s">
        <v>272</v>
      </c>
      <c r="C300" s="41">
        <v>276</v>
      </c>
      <c r="D300" s="41">
        <v>276</v>
      </c>
      <c r="E300" s="41">
        <v>0</v>
      </c>
      <c r="F300" s="41">
        <v>0</v>
      </c>
      <c r="G300" s="41">
        <v>0</v>
      </c>
    </row>
    <row r="301" spans="2:7" x14ac:dyDescent="0.25">
      <c r="B301" s="16" t="s">
        <v>311</v>
      </c>
      <c r="C301" s="41">
        <v>0</v>
      </c>
      <c r="D301" s="41">
        <v>0</v>
      </c>
      <c r="E301" s="41">
        <v>0</v>
      </c>
      <c r="F301" s="41">
        <v>0</v>
      </c>
      <c r="G301" s="41">
        <v>0</v>
      </c>
    </row>
    <row r="302" spans="2:7" x14ac:dyDescent="0.25">
      <c r="B302" s="16"/>
      <c r="C302" s="41"/>
      <c r="D302" s="41"/>
      <c r="E302" s="41"/>
      <c r="F302" s="41"/>
      <c r="G302" s="41"/>
    </row>
    <row r="303" spans="2:7" x14ac:dyDescent="0.25">
      <c r="B303" s="60" t="s">
        <v>20</v>
      </c>
      <c r="C303" s="61">
        <v>15</v>
      </c>
      <c r="D303" s="61">
        <v>14</v>
      </c>
      <c r="E303" s="61">
        <v>0</v>
      </c>
      <c r="F303" s="61">
        <v>1</v>
      </c>
      <c r="G303" s="61">
        <v>0</v>
      </c>
    </row>
    <row r="304" spans="2:7" x14ac:dyDescent="0.25">
      <c r="B304" s="16" t="s">
        <v>273</v>
      </c>
      <c r="C304" s="41">
        <v>9</v>
      </c>
      <c r="D304" s="41">
        <v>8</v>
      </c>
      <c r="E304" s="41">
        <v>0</v>
      </c>
      <c r="F304" s="41">
        <v>1</v>
      </c>
      <c r="G304" s="41">
        <v>0</v>
      </c>
    </row>
    <row r="305" spans="2:7" x14ac:dyDescent="0.25">
      <c r="B305" s="16" t="s">
        <v>274</v>
      </c>
      <c r="C305" s="41">
        <v>3</v>
      </c>
      <c r="D305" s="41">
        <v>3</v>
      </c>
      <c r="E305" s="41">
        <v>0</v>
      </c>
      <c r="F305" s="41">
        <v>0</v>
      </c>
      <c r="G305" s="41">
        <v>0</v>
      </c>
    </row>
    <row r="306" spans="2:7" x14ac:dyDescent="0.25">
      <c r="B306" s="16" t="s">
        <v>275</v>
      </c>
      <c r="C306" s="41">
        <v>1</v>
      </c>
      <c r="D306" s="41">
        <v>1</v>
      </c>
      <c r="E306" s="41">
        <v>0</v>
      </c>
      <c r="F306" s="41">
        <v>0</v>
      </c>
      <c r="G306" s="41">
        <v>0</v>
      </c>
    </row>
    <row r="307" spans="2:7" x14ac:dyDescent="0.25">
      <c r="B307" s="16" t="s">
        <v>276</v>
      </c>
      <c r="C307" s="41">
        <v>0</v>
      </c>
      <c r="D307" s="41">
        <v>0</v>
      </c>
      <c r="E307" s="41">
        <v>0</v>
      </c>
      <c r="F307" s="41">
        <v>0</v>
      </c>
      <c r="G307" s="41">
        <v>0</v>
      </c>
    </row>
    <row r="308" spans="2:7" x14ac:dyDescent="0.25">
      <c r="B308" s="16" t="s">
        <v>311</v>
      </c>
      <c r="C308" s="41">
        <v>2</v>
      </c>
      <c r="D308" s="41">
        <v>2</v>
      </c>
      <c r="E308" s="41">
        <v>0</v>
      </c>
      <c r="F308" s="41">
        <v>0</v>
      </c>
      <c r="G308" s="41">
        <v>0</v>
      </c>
    </row>
    <row r="309" spans="2:7" x14ac:dyDescent="0.25">
      <c r="B309" s="16"/>
      <c r="C309" s="45"/>
      <c r="D309" s="45"/>
      <c r="E309" s="45"/>
      <c r="F309" s="45"/>
      <c r="G309" s="45"/>
    </row>
    <row r="310" spans="2:7" x14ac:dyDescent="0.25">
      <c r="B310" s="60" t="s">
        <v>310</v>
      </c>
      <c r="C310" s="61">
        <v>495</v>
      </c>
      <c r="D310" s="61">
        <v>384</v>
      </c>
      <c r="E310" s="61">
        <v>74</v>
      </c>
      <c r="F310" s="61">
        <v>21</v>
      </c>
      <c r="G310" s="61">
        <v>16</v>
      </c>
    </row>
    <row r="311" spans="2:7" s="11" customFormat="1" x14ac:dyDescent="0.25"/>
    <row r="312" spans="2:7" ht="15.75" thickBot="1" x14ac:dyDescent="0.3">
      <c r="B312" s="64" t="s">
        <v>21</v>
      </c>
      <c r="C312" s="65">
        <v>4</v>
      </c>
      <c r="D312" s="65">
        <v>4</v>
      </c>
      <c r="E312" s="65">
        <v>0</v>
      </c>
      <c r="F312" s="65">
        <v>0</v>
      </c>
      <c r="G312" s="65">
        <v>0</v>
      </c>
    </row>
    <row r="313" spans="2:7" x14ac:dyDescent="0.25">
      <c r="B313" s="8" t="s">
        <v>328</v>
      </c>
      <c r="C313" s="41"/>
      <c r="D313" s="41"/>
      <c r="E313" s="41"/>
      <c r="F313" s="41"/>
      <c r="G313" s="41"/>
    </row>
  </sheetData>
  <mergeCells count="5">
    <mergeCell ref="B2:G2"/>
    <mergeCell ref="D4:F4"/>
    <mergeCell ref="C4:C5"/>
    <mergeCell ref="G4:G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Cuadro 1.1</vt:lpstr>
      <vt:lpstr>Cuadro 1.2</vt:lpstr>
      <vt:lpstr>Cuadro 1.3</vt:lpstr>
      <vt:lpstr>Cuadro 1.4</vt:lpstr>
      <vt:lpstr>Cuadro 1.5</vt:lpstr>
      <vt:lpstr>Cuadro 1.6</vt:lpstr>
      <vt:lpstr>Cuadro 1.7</vt:lpstr>
      <vt:lpstr>Cuadro 1.8</vt:lpstr>
      <vt:lpstr>Cuadro 1.9</vt:lpstr>
      <vt:lpstr>Cuadro 1.10</vt:lpstr>
      <vt:lpstr>Cuadro 1.11</vt:lpstr>
      <vt:lpstr>Cuadro 1.12</vt:lpstr>
      <vt:lpstr>Anexo1</vt:lpstr>
      <vt:lpstr>Anexo2</vt:lpstr>
      <vt:lpstr>Anexo3</vt:lpstr>
      <vt:lpstr>Anexo4</vt:lpstr>
      <vt:lpstr>Anexo5</vt:lpstr>
      <vt:lpstr>Anexo6</vt:lpstr>
      <vt:lpstr>Anexo7</vt:lpstr>
      <vt:lpstr>Anexo8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Antonio Giménez</cp:lastModifiedBy>
  <dcterms:created xsi:type="dcterms:W3CDTF">2015-02-25T13:05:51Z</dcterms:created>
  <dcterms:modified xsi:type="dcterms:W3CDTF">2017-12-01T17:24:24Z</dcterms:modified>
</cp:coreProperties>
</file>